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ackupFile="1" codeName="ThisWorkbook" defaultThemeVersion="124226"/>
  <bookViews>
    <workbookView xWindow="4752" yWindow="-12" windowWidth="2388" windowHeight="5208" tabRatio="646"/>
  </bookViews>
  <sheets>
    <sheet name="Cover" sheetId="101" r:id="rId1"/>
    <sheet name="Page 1" sheetId="94" r:id="rId2"/>
    <sheet name="Page 2" sheetId="9" r:id="rId3"/>
    <sheet name="Page 3" sheetId="20" r:id="rId4"/>
    <sheet name="Page 4" sheetId="48" r:id="rId5"/>
    <sheet name="Page 5" sheetId="95" r:id="rId6"/>
    <sheet name="Page 6" sheetId="90" r:id="rId7"/>
    <sheet name="Page 7" sheetId="99" r:id="rId8"/>
    <sheet name="Page 8" sheetId="76" r:id="rId9"/>
    <sheet name="Page 9" sheetId="47" r:id="rId10"/>
    <sheet name="Page 10" sheetId="89" r:id="rId11"/>
    <sheet name="Page 11" sheetId="10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hidden="1">[1]A!#REF!</definedName>
    <definedName name="__123Graph_B" hidden="1">[1]A!#REF!</definedName>
    <definedName name="__123Graph_X" hidden="1">[1]A!#REF!</definedName>
    <definedName name="_1.1_COSOLIDATED_INCOME_ST">[2]FINANCIAL!$B$2</definedName>
    <definedName name="_1.6_GROSS_INTEREST_INCOME">[2]FINANCIAL!$A$387</definedName>
    <definedName name="_2.2_DEPOSITS_BY_TYPE">[2]DEPOSIT!$A$66</definedName>
    <definedName name="_4.1_ANALYSIS_OF_INVESTMENT">[2]INVESTMENT!$A$1</definedName>
    <definedName name="_4.2_EQUITY_INVESTMENT">[2]INVESTMENT!$A$61</definedName>
    <definedName name="_4.3_MANAGED_FUNDS">[2]INVESTMENT!$A$93</definedName>
    <definedName name="_4.4_DIVIDEND_INCOME">[2]INVESTMENT!$A$143</definedName>
    <definedName name="_4.5_INVESTMENT_BY_TYPE_CHART">[2]INVESTMENT!$A$183</definedName>
    <definedName name="_4.5_INVESTMENT_CHART">[2]INVESTMENT!$A$162</definedName>
    <definedName name="_5.1_PROPERTY">[2]OTHER!$A$1</definedName>
    <definedName name="_5.3_MARKET_SHARE">[2]OTHER!$A$88</definedName>
    <definedName name="_5.4_EMPLOYEE_SUMMARY">[2]OTHER!$A$151</definedName>
    <definedName name="_5.5_CARD_CENTRE">[2]OTHER!$A$218</definedName>
    <definedName name="_5.6_COMMERCIAL_SERVICES">[2]OTHER!$A$250</definedName>
    <definedName name="_5.7_ATM_TRANSACTIONS">[2]OTHER!$A$295</definedName>
    <definedName name="_5.8_CAPITAL_EXPENDITURE">[2]OTHER!$A$331</definedName>
    <definedName name="_5.9_MONEY_TRANSFERS">[2]OTHER!$A$349</definedName>
    <definedName name="_Key1" hidden="1">[3]A!#REF!</definedName>
    <definedName name="_Key2" hidden="1">[3]A!#REF!</definedName>
    <definedName name="_MRF09">#REF!</definedName>
    <definedName name="_Order1" hidden="1">255</definedName>
    <definedName name="_Order2" hidden="1">255</definedName>
    <definedName name="_Sort" hidden="1">[3]A!#REF!</definedName>
    <definedName name="A" localSheetId="0">#REF!</definedName>
    <definedName name="A" localSheetId="7">[4]PAGE26!$A$1:$F$40</definedName>
    <definedName name="A" localSheetId="8">[4]PAGE26!$A$1:$F$40</definedName>
    <definedName name="A">#REF!</definedName>
    <definedName name="ag">#REF!</definedName>
    <definedName name="AL_MAZAYA">[5]dubai02!$A$78</definedName>
    <definedName name="APR">[5]dubai02!$M$4</definedName>
    <definedName name="ASS">[6]AVERAGES!$F$24:$H$149</definedName>
    <definedName name="assets" localSheetId="0">#REF!</definedName>
    <definedName name="assets">#REF!</definedName>
    <definedName name="ASSOCIATED_C0.">[5]dubai02!$A$142</definedName>
    <definedName name="AUG">[5]dubai02!$Y$4</definedName>
    <definedName name="AVG_ASSETS">'[7]FORM-NEW'!$C$349</definedName>
    <definedName name="AVG_LIABILITIES">#REF!</definedName>
    <definedName name="AVR">#N/A</definedName>
    <definedName name="BILLS.R.">[5]dubai02!$A$125</definedName>
    <definedName name="BILLS_D">[5]dubai02!$A$110</definedName>
    <definedName name="BMARES">[5]dubai02!$A$57</definedName>
    <definedName name="brn">#REF!</definedName>
    <definedName name="BUILDING_ACC">#REF!</definedName>
    <definedName name="CAPITAL_EXPENDITURE">#REF!</definedName>
    <definedName name="CAR_LOANS">[5]dubai02!$A$103</definedName>
    <definedName name="CHEQUES_D">[5]dubai02!$A$108</definedName>
    <definedName name="CONSUMERL">[5]dubai02!$A$106</definedName>
    <definedName name="Copy">#REF!</definedName>
    <definedName name="Corporate">#REF!</definedName>
    <definedName name="CREDIT">[5]dubai02!$A$135</definedName>
    <definedName name="CRITICAL">#REF!</definedName>
    <definedName name="csalemetal">[1]A!#REF!</definedName>
    <definedName name="csalerecon">#REF!</definedName>
    <definedName name="cv">[8]Budget!$L$34</definedName>
    <definedName name="data_1">#REF!</definedName>
    <definedName name="data_2">'[9]Purchases-April'!#REF!</definedName>
    <definedName name="data_3">'[9]Purchases-April'!#REF!</definedName>
    <definedName name="DEC">[5]dubai02!$AK$4</definedName>
    <definedName name="DECH">[10]ORDER!#REF!</definedName>
    <definedName name="DEPOSITS">#REF!</definedName>
    <definedName name="DEPOSITS_OTHER_ASSETS">#REF!</definedName>
    <definedName name="Detailed">#REF!</definedName>
    <definedName name="Dubai.BBKFS">[11]Summary!#REF!</definedName>
    <definedName name="DUBAI_FC">#REF!</definedName>
    <definedName name="Equity">[11]Summary!#REF!</definedName>
    <definedName name="EQUITY_INV.">[5]dubai02!$A$150</definedName>
    <definedName name="EXECURIVEL">[5]dubai02!$A$105</definedName>
    <definedName name="FCNRL">[5]dubai02!$A$104</definedName>
    <definedName name="FEB">[5]dubai02!$G$4</definedName>
    <definedName name="FEES_SUNDRY_INCOME">#REF!</definedName>
    <definedName name="FX_INVEST_INCOME">#REF!</definedName>
    <definedName name="FXTIME">[5]dubai02!$A$8</definedName>
    <definedName name="GROUP_BS_M" localSheetId="0">#REF!</definedName>
    <definedName name="GROUP_BS_M">#REF!</definedName>
    <definedName name="GRP_RATIOS" localSheetId="0">#REF!</definedName>
    <definedName name="GRP_RATIOS">#REF!</definedName>
    <definedName name="HOUSINGL">[5]dubai02!$A$101</definedName>
    <definedName name="Hyderabad">[11]Summary!#REF!</definedName>
    <definedName name="HYDERABAD_FC">#REF!</definedName>
    <definedName name="INDIA_INV.">[5]dubai02!$A$147</definedName>
    <definedName name="INSTALMENTL">[5]dubai02!$A$107</definedName>
    <definedName name="INTEREST_MARGIN">#REF!</definedName>
    <definedName name="International">[11]Summary!#REF!</definedName>
    <definedName name="INVEST_AVG_PRINCIPLE">#REF!</definedName>
    <definedName name="Investments_expansion_projects">#REF!</definedName>
    <definedName name="JAN">[5]dubai02!$D$4</definedName>
    <definedName name="JUL">[5]dubai02!$V$4</definedName>
    <definedName name="JUN">[5]dubai02!$S$4</definedName>
    <definedName name="Kuwait">#REF!</definedName>
    <definedName name="KUWAIT_FC">#REF!</definedName>
    <definedName name="KUWAIT_INV.">[5]dubai02!$A$146</definedName>
    <definedName name="LC_REFINANCE">[5]dubai02!$A$93</definedName>
    <definedName name="liabilities" localSheetId="0">#REF!</definedName>
    <definedName name="liabilities">#REF!</definedName>
    <definedName name="liability">#REF!</definedName>
    <definedName name="LIB">#N/A</definedName>
    <definedName name="loan">[4]PAGE26!$A$1:$F$40</definedName>
    <definedName name="M.FUNDS">[5]dubai02!$A$50</definedName>
    <definedName name="MAR">[5]dubai02!$J$4</definedName>
    <definedName name="MAY">[5]dubai02!$P$4</definedName>
    <definedName name="Mumbai">[11]Summary!#REF!</definedName>
    <definedName name="MUMBAY_FC">#REF!</definedName>
    <definedName name="N.">[12]BREAKDOW!#REF!</definedName>
    <definedName name="NET_INTEREST_INCOME">#REF!</definedName>
    <definedName name="new" localSheetId="0">[8]current!$DG$68</definedName>
    <definedName name="NON.B.REC.">[5]dubai02!$A$134</definedName>
    <definedName name="NON.EARNING">[5]dubai02!$A$136</definedName>
    <definedName name="NON_PER.B.D.">[5]dubai02!$A$121</definedName>
    <definedName name="NON_PERFO_L">[5]dubai02!$A$70</definedName>
    <definedName name="NON_PERFORMING_IB">#REF!</definedName>
    <definedName name="NON_PERFORMING_NIB">#REF!</definedName>
    <definedName name="NONPERNOD">[5]dubai02!$A$88</definedName>
    <definedName name="NOV">[5]dubai02!$AH$4</definedName>
    <definedName name="NOVH">[10]ORDER!#REF!</definedName>
    <definedName name="NOVS">[10]ORDER!#REF!</definedName>
    <definedName name="OCT">[5]dubai02!$AE$4</definedName>
    <definedName name="OCTH">[13]ORDER!#REF!</definedName>
    <definedName name="OCTS">[13]ORDER!#REF!</definedName>
    <definedName name="other">#REF!</definedName>
    <definedName name="other_income" localSheetId="0">#REF!</definedName>
    <definedName name="other_income">#REF!</definedName>
    <definedName name="OTHER_INCOME_EXPENSE">#REF!</definedName>
    <definedName name="OTHER_OPERATING_EXPENSE">#REF!</definedName>
    <definedName name="OVERDRAFTS">[5]dubai02!$A$82</definedName>
    <definedName name="pag23a" localSheetId="0">#REF!</definedName>
    <definedName name="pag23a">#REF!</definedName>
    <definedName name="PAGE1">'[14]Page 1'!$B$2:$B$49</definedName>
    <definedName name="PAGE10" localSheetId="0">#REF!</definedName>
    <definedName name="PAGE10">#REF!</definedName>
    <definedName name="PAGE11" localSheetId="0">#REF!</definedName>
    <definedName name="PAGE11">#REF!</definedName>
    <definedName name="PAGE12" localSheetId="0">#REF!</definedName>
    <definedName name="PAGE12">#REF!</definedName>
    <definedName name="PAGE13" localSheetId="0">#REF!</definedName>
    <definedName name="PAGE13">#REF!</definedName>
    <definedName name="PAGE14" localSheetId="0">#REF!</definedName>
    <definedName name="PAGE14">#REF!</definedName>
    <definedName name="Page15" localSheetId="0">#REF!</definedName>
    <definedName name="Page15">#REF!</definedName>
    <definedName name="Page16" localSheetId="0">#REF!</definedName>
    <definedName name="Page16">#REF!</definedName>
    <definedName name="Page17" localSheetId="0">#REF!</definedName>
    <definedName name="Page17">#REF!</definedName>
    <definedName name="Page18" localSheetId="0">#REF!</definedName>
    <definedName name="Page18">#REF!</definedName>
    <definedName name="Page19" localSheetId="0">#REF!</definedName>
    <definedName name="Page19">#REF!</definedName>
    <definedName name="PAGE2">'Page 2'!$A$2:$C$42</definedName>
    <definedName name="Page20" localSheetId="0">#REF!</definedName>
    <definedName name="Page20">#REF!</definedName>
    <definedName name="Page21" localSheetId="0">#REF!</definedName>
    <definedName name="Page21">#REF!</definedName>
    <definedName name="Page22" localSheetId="0">#REF!</definedName>
    <definedName name="Page22">#REF!</definedName>
    <definedName name="Page23" localSheetId="0">#REF!</definedName>
    <definedName name="PAGE23" localSheetId="7">'Page 7'!#REF!</definedName>
    <definedName name="Page23">#REF!</definedName>
    <definedName name="PAGE23A">[15]PAGE7!$A$1:$I$50</definedName>
    <definedName name="PAGE24" localSheetId="0">#REF!</definedName>
    <definedName name="PAGE24">#REF!</definedName>
    <definedName name="Page25">'Page 9'!$B$1</definedName>
    <definedName name="PAGE25A">[15]PAGE7!$A$1:$I$50</definedName>
    <definedName name="PAGE26" localSheetId="0">#REF!</definedName>
    <definedName name="PAGE26" localSheetId="7">#REF!</definedName>
    <definedName name="PAGE26">#REF!</definedName>
    <definedName name="PAGE27" localSheetId="0">#REF!</definedName>
    <definedName name="PAGE27" localSheetId="7">#REF!</definedName>
    <definedName name="PAGE27" localSheetId="8">#REF!</definedName>
    <definedName name="PAGE27">#REF!</definedName>
    <definedName name="Page28">'Page 4'!$B$3</definedName>
    <definedName name="PAGE29" localSheetId="0">#REF!</definedName>
    <definedName name="PAGE29">#REF!</definedName>
    <definedName name="PAGE3">'Page 3'!$A$1:$C$26</definedName>
    <definedName name="PAGE30" localSheetId="0">#REF!</definedName>
    <definedName name="PAGE30" localSheetId="7">#REF!</definedName>
    <definedName name="PAGE30">#REF!</definedName>
    <definedName name="PAGE31" localSheetId="0">#REF!</definedName>
    <definedName name="PAGE31" localSheetId="7">#REF!</definedName>
    <definedName name="PAGE31">#REF!</definedName>
    <definedName name="PAGE32" localSheetId="0">#REF!</definedName>
    <definedName name="Page32" localSheetId="7">#REF!</definedName>
    <definedName name="PAGE32">#REF!</definedName>
    <definedName name="Page33" localSheetId="0">#REF!</definedName>
    <definedName name="Page33">#REF!</definedName>
    <definedName name="PAGE33_1" localSheetId="0">#REF!</definedName>
    <definedName name="PAGE33_1">#REF!</definedName>
    <definedName name="PAGE33_2" localSheetId="0">#REF!</definedName>
    <definedName name="PAGE33_2">#REF!</definedName>
    <definedName name="PAGE33_3" localSheetId="0">#REF!</definedName>
    <definedName name="PAGE33_3">#REF!</definedName>
    <definedName name="Page35" localSheetId="0">#REF!</definedName>
    <definedName name="Page35">#REF!</definedName>
    <definedName name="Page36" localSheetId="0">#REF!</definedName>
    <definedName name="Page36">#REF!</definedName>
    <definedName name="Page37" localSheetId="0">#REF!</definedName>
    <definedName name="Page37">#REF!</definedName>
    <definedName name="PAGE4" localSheetId="0">#REF!</definedName>
    <definedName name="PAGE4">#REF!</definedName>
    <definedName name="PAGE5" localSheetId="0">#REF!</definedName>
    <definedName name="PAGE5">#REF!</definedName>
    <definedName name="PAGE6" localSheetId="0">#REF!</definedName>
    <definedName name="PAGE6">#REF!</definedName>
    <definedName name="PAGE7" localSheetId="0">#REF!</definedName>
    <definedName name="Page7" localSheetId="4">'[16]Page 7'!$E$1</definedName>
    <definedName name="Page7" localSheetId="7">'[16]Page 7'!$E$1</definedName>
    <definedName name="Page7" localSheetId="9">'[16]Page 7'!$E$1</definedName>
    <definedName name="PAGE7">#REF!</definedName>
    <definedName name="PAGE9" localSheetId="0">#REF!</definedName>
    <definedName name="PAGE9">#REF!</definedName>
    <definedName name="PERFORMING_IB">#REF!</definedName>
    <definedName name="PERFORMING_NIB">#REF!</definedName>
    <definedName name="PERMISES_EQUIP_COSTS">#REF!</definedName>
    <definedName name="PERSONALL">[5]dubai02!$A$102</definedName>
    <definedName name="_xlnm.Print_Area" localSheetId="1">'Page 1'!$A$1:$I$32</definedName>
    <definedName name="_xlnm.Print_Area" localSheetId="10">'Page 10'!$A$1:$D$19</definedName>
    <definedName name="_xlnm.Print_Area" localSheetId="11">'Page 11'!$A$1:$E$31</definedName>
    <definedName name="_xlnm.Print_Area" localSheetId="2">'Page 2'!$A$1:$C$41</definedName>
    <definedName name="_xlnm.Print_Area" localSheetId="3">'Page 3'!$A$1:$C$26</definedName>
    <definedName name="_xlnm.Print_Area" localSheetId="4">'Page 4'!$A$1:$C$37</definedName>
    <definedName name="_xlnm.Print_Area" localSheetId="5">'Page 5'!$A$1:$H$25</definedName>
    <definedName name="_xlnm.Print_Area" localSheetId="6">'Page 6'!$A$1:$C$14</definedName>
    <definedName name="_xlnm.Print_Area" localSheetId="7">'Page 7'!$A$1:$H$29</definedName>
    <definedName name="_xlnm.Print_Area" localSheetId="8">'Page 8'!$A$1:$F$21</definedName>
    <definedName name="_xlnm.Print_Area" localSheetId="9">'Page 9'!$A$1:$H$15</definedName>
    <definedName name="_xlnm.Print_Area">[17]Sheet4!#REF!</definedName>
    <definedName name="Print_Area_MI">[12]BREAKDOW!$B$4:$S$34</definedName>
    <definedName name="PRINT1">#REF!</definedName>
    <definedName name="PRINT2">#REF!</definedName>
    <definedName name="print3">[6]LARGEST98!$B$60:$Z$88</definedName>
    <definedName name="Prof.Ana.by.Div1">#REF!</definedName>
    <definedName name="Prof.Ana.by.Div2">#REF!</definedName>
    <definedName name="PROVISION_INTEREST_SUSP">#REF!</definedName>
    <definedName name="RANGE" localSheetId="0">#REF!</definedName>
    <definedName name="RANGE">#REF!</definedName>
    <definedName name="Retail">[11]Summary!#REF!</definedName>
    <definedName name="revalbal">[1]A!#REF!</definedName>
    <definedName name="S">[6]AVERAGES!#REF!</definedName>
    <definedName name="SC">#REF!</definedName>
    <definedName name="SEP">[5]dubai02!$AB$4</definedName>
    <definedName name="SEPH">[18]ORDER!#REF!</definedName>
    <definedName name="SEPS">[13]ORDER!#REF!</definedName>
    <definedName name="SFECURITIES">[5]dubai02!$A$29</definedName>
    <definedName name="sort">'[6]LARGEST 99'!$B$7:$AB$22</definedName>
    <definedName name="sort1">[6]LARGEST98!$B$7:$Z$25</definedName>
    <definedName name="sort2">[6]LARGEST98!$B$38:$Z$55</definedName>
    <definedName name="sort3">[6]LARGEST98!$B$39:$Z$55</definedName>
    <definedName name="STAFF_EXPENSES">#REF!</definedName>
    <definedName name="summ">[11]Summary!#REF!</definedName>
    <definedName name="Summary">#REF!</definedName>
    <definedName name="SUMMARY1">[19]Add.Prov.!$B$2:$M$44</definedName>
    <definedName name="SUMMARY2">[19]Add.Prov.!$B$46:$T$104</definedName>
    <definedName name="TAIBBALSHT" localSheetId="0">#REF!</definedName>
    <definedName name="TAIBBALSHT">#REF!</definedName>
    <definedName name="TERM_LOANS">[5]dubai02!$A$60</definedName>
    <definedName name="tonnedata">[1]A!#REF!</definedName>
    <definedName name="TOT_INV_IN_CONS_SUBS" localSheetId="0">#REF!</definedName>
    <definedName name="TOT_INV_IN_CONS_SUBS">#REF!</definedName>
    <definedName name="TOTAL_ASS">[5]dubai02!$A$162</definedName>
    <definedName name="Treas.andInvest.">[11]Summary!#REF!</definedName>
    <definedName name="xx" localSheetId="0">#REF!</definedName>
    <definedName name="xx" localSheetId="7">#REF!</definedName>
    <definedName name="xx">#REF!</definedName>
    <definedName name="xxx" localSheetId="0">#REF!</definedName>
    <definedName name="xxx">#REF!</definedName>
    <definedName name="XXXX" localSheetId="0">#REF!</definedName>
    <definedName name="XXXX">#REF!</definedName>
    <definedName name="YA">[6]AVERAGES!$G$24:$G$151</definedName>
    <definedName name="YL">#N/A</definedName>
    <definedName name="YTD">#REF!</definedName>
  </definedNames>
  <calcPr calcId="144525" calcMode="manual"/>
</workbook>
</file>

<file path=xl/calcChain.xml><?xml version="1.0" encoding="utf-8"?>
<calcChain xmlns="http://schemas.openxmlformats.org/spreadsheetml/2006/main">
  <c r="G7" i="90" l="1"/>
  <c r="F7" i="90"/>
  <c r="E7" i="90"/>
  <c r="E27" i="99"/>
  <c r="D27" i="99"/>
  <c r="F27" i="99"/>
  <c r="C27" i="99"/>
</calcChain>
</file>

<file path=xl/sharedStrings.xml><?xml version="1.0" encoding="utf-8"?>
<sst xmlns="http://schemas.openxmlformats.org/spreadsheetml/2006/main" count="257" uniqueCount="227">
  <si>
    <t>II</t>
  </si>
  <si>
    <t>SECTION A</t>
  </si>
  <si>
    <t xml:space="preserve">I       </t>
  </si>
  <si>
    <t>Retained earnings /(losses) brought forward</t>
  </si>
  <si>
    <t>Net loss for current year (reviewed)</t>
  </si>
  <si>
    <t>Asset revaluation reserves</t>
  </si>
  <si>
    <t>Net profit for current year (reviewed)</t>
  </si>
  <si>
    <t>III</t>
  </si>
  <si>
    <t>Tangible fixed assets</t>
  </si>
  <si>
    <t>Other assets</t>
  </si>
  <si>
    <t>Other operating income</t>
  </si>
  <si>
    <t>Other operating charges</t>
  </si>
  <si>
    <t>Provisions for taxation</t>
  </si>
  <si>
    <t>Amounts due from related parties</t>
  </si>
  <si>
    <t>Prepayments and other receivables</t>
  </si>
  <si>
    <t>Bank overdrafts</t>
  </si>
  <si>
    <t>Cardmember margins</t>
  </si>
  <si>
    <t>Other liabilities</t>
  </si>
  <si>
    <t>Cardmember accounts receivables</t>
  </si>
  <si>
    <t>Deferred card fees</t>
  </si>
  <si>
    <t>Statutory reserves</t>
  </si>
  <si>
    <t>Discount revenue</t>
  </si>
  <si>
    <t>Card fees</t>
  </si>
  <si>
    <t>Total (A)</t>
  </si>
  <si>
    <t>SECTION B</t>
  </si>
  <si>
    <t>At beginning of quarter</t>
  </si>
  <si>
    <t>Amounts written off</t>
  </si>
  <si>
    <t>Write backs</t>
  </si>
  <si>
    <t>New provisions made</t>
  </si>
  <si>
    <t>Exchange adjustments and other</t>
  </si>
  <si>
    <t>Balance at reporting date</t>
  </si>
  <si>
    <t>Liquid assets:</t>
  </si>
  <si>
    <t>Qualifying liabilities:</t>
  </si>
  <si>
    <t>Total (B)</t>
  </si>
  <si>
    <t>Stable funds:</t>
  </si>
  <si>
    <t>Shareholders equity less investment in unconsolidated</t>
  </si>
  <si>
    <t>subsidiaries and associated companies</t>
  </si>
  <si>
    <t>Less:</t>
  </si>
  <si>
    <t>Assets</t>
  </si>
  <si>
    <t>Total</t>
  </si>
  <si>
    <t xml:space="preserve">Total </t>
  </si>
  <si>
    <t>a. Dividend revenue</t>
  </si>
  <si>
    <t>d. Other income</t>
  </si>
  <si>
    <t>Staff costs</t>
  </si>
  <si>
    <t>Amount</t>
  </si>
  <si>
    <t>* Number of events</t>
  </si>
  <si>
    <t>Details of personal finance</t>
  </si>
  <si>
    <t>Interest suspended during quarter</t>
  </si>
  <si>
    <t>Total assets (3.1 to 3.9 inclusive)</t>
  </si>
  <si>
    <t>Upto 1 month</t>
  </si>
  <si>
    <t>1-3 months</t>
  </si>
  <si>
    <t>3-6 months</t>
  </si>
  <si>
    <t>6 months-1 year</t>
  </si>
  <si>
    <t>1-3 years</t>
  </si>
  <si>
    <t>Over 3 years</t>
  </si>
  <si>
    <t>SECTION D</t>
  </si>
  <si>
    <t>Cash</t>
  </si>
  <si>
    <t>Amount due to related parties</t>
  </si>
  <si>
    <t>Foreign exchange profit/loss</t>
  </si>
  <si>
    <t>Depreciation/amortisation</t>
  </si>
  <si>
    <t>Impairment losses (impaired assets)</t>
  </si>
  <si>
    <t>Credit</t>
  </si>
  <si>
    <t>Overdrafts</t>
  </si>
  <si>
    <t>Accounts payable</t>
  </si>
  <si>
    <t>Debt securities in issue</t>
  </si>
  <si>
    <t>Specific provisions for losses</t>
  </si>
  <si>
    <t>(1)</t>
  </si>
  <si>
    <t>(3)</t>
  </si>
  <si>
    <t>(2)</t>
  </si>
  <si>
    <t>(1) - (2) - (3)</t>
  </si>
  <si>
    <t>Standard</t>
  </si>
  <si>
    <t>Loss</t>
  </si>
  <si>
    <t>Totals</t>
  </si>
  <si>
    <t>a</t>
  </si>
  <si>
    <t>b</t>
  </si>
  <si>
    <t>c</t>
  </si>
  <si>
    <t>Analysis of all advances by sectors</t>
  </si>
  <si>
    <t>Personal</t>
  </si>
  <si>
    <t>a. Secured</t>
  </si>
  <si>
    <t>Corporate</t>
  </si>
  <si>
    <t>b. Unsecured</t>
  </si>
  <si>
    <t>Deposits with banks and similar financial institutions</t>
  </si>
  <si>
    <t>Share of profits (losses) from associated companies</t>
  </si>
  <si>
    <t>Substandard</t>
  </si>
  <si>
    <t>Net profit (loss) for current year</t>
  </si>
  <si>
    <t>Other assets and off-balance sheet items</t>
  </si>
  <si>
    <t>Investments</t>
  </si>
  <si>
    <t>Suspended interest</t>
  </si>
  <si>
    <t>Investment in subsidiaries/ associates</t>
  </si>
  <si>
    <t>Interest on cardmember accounts receivable</t>
  </si>
  <si>
    <t>Factoring income, net of charges</t>
  </si>
  <si>
    <t>Fraud/ operational losses</t>
  </si>
  <si>
    <t xml:space="preserve">II     Liquidity profile for the quarter ended </t>
  </si>
  <si>
    <t>Cash (Section A, 3.1)</t>
  </si>
  <si>
    <t>Cardholders margin</t>
  </si>
  <si>
    <t>Movements</t>
  </si>
  <si>
    <t>c. Other fees and commissions</t>
  </si>
  <si>
    <t>Other</t>
  </si>
  <si>
    <t>Loss events</t>
  </si>
  <si>
    <t>Principal and interest outstanding *</t>
  </si>
  <si>
    <t>Collateral MKT value</t>
  </si>
  <si>
    <t>Book value</t>
  </si>
  <si>
    <t>(               )</t>
  </si>
  <si>
    <t xml:space="preserve">      Classification of credit card advances</t>
  </si>
  <si>
    <t>IV     Provisions for losses and suspended interest</t>
  </si>
  <si>
    <t>Net  Stable Funds (C)</t>
  </si>
  <si>
    <t>Amount 000's</t>
  </si>
  <si>
    <t>SECTION E</t>
  </si>
  <si>
    <t>SECTION E (continued)</t>
  </si>
  <si>
    <t>SECTION F</t>
  </si>
  <si>
    <t>I        Liquidity</t>
  </si>
  <si>
    <t>CREDIT CARD COMPANIES IN BAHRAIN</t>
  </si>
  <si>
    <t>Cumulative profit and loss account for the current year</t>
  </si>
  <si>
    <t>Execution, delivery and process errors</t>
  </si>
  <si>
    <t>Employee practices</t>
  </si>
  <si>
    <t>Business disruptions and system failures</t>
  </si>
  <si>
    <t>I     Operational losses for the current year</t>
  </si>
  <si>
    <t>PART - I   SUPERVISORY</t>
  </si>
  <si>
    <t>No of accounts</t>
  </si>
  <si>
    <t>* Including non-current up to 90 days</t>
  </si>
  <si>
    <t>FORM PIRCC</t>
  </si>
  <si>
    <t>Term loans</t>
  </si>
  <si>
    <t>5. PIRCCs are required from all credit card companies showing the financial position and related data as at the end of each calendar quarter. It should be sent no later than 20 days after the relevant quarter end to:</t>
  </si>
  <si>
    <t>2. All credit card companies operating in Bahrain must complete Form PIRCC. This form is intended to be a financial report of the company as a separate legal entity. Credit card companies should therefore include all assets and liabilities in relation to business undertaken in and from the Kingdom of Bahrain. In case of locally incorporated entities, it should cover assets, liabilities and results of operations in overseas branches, if any. Separate figures in respect of the head office or “Bahrain operations” are not required.
3. Credit card companies should complete the form in the currency in which their share capital is denominated. Amounts should be reported to the nearest one thousand.
4. A major purpose of the form is to assess the credit card companies’ financial performance including asset quality, earnings, operational losses and liquidity in accordance with international practices.</t>
  </si>
  <si>
    <t>Total income (1 to 6 inclusive)</t>
  </si>
  <si>
    <t>Total operating cost (8 to 13 inclusive)</t>
  </si>
  <si>
    <t>Net operating profit (loss) (7 minus 14)</t>
  </si>
  <si>
    <t>Term loans (borrowings) (Section A, 2.8)</t>
  </si>
  <si>
    <t>Fixed assets (Section A, 3.8)</t>
  </si>
  <si>
    <t xml:space="preserve">Number* </t>
  </si>
  <si>
    <t>New credit limits and increases to existing credit limits approved during the quarter</t>
  </si>
  <si>
    <t>Net facilities</t>
  </si>
  <si>
    <t xml:space="preserve">SECTION D          </t>
  </si>
  <si>
    <t>Marketable securities [provided not pledged]</t>
  </si>
  <si>
    <t>Interest placed in suspense</t>
  </si>
  <si>
    <t>CENTRAL BANK OF BAHRAIN</t>
  </si>
  <si>
    <t>1. Form “PIRCC” is to be used by all credit card companies in Bahrain when preparing the supervisory return to the CBB based on the separate financial statements of the entity using accounting policies that are consistent with International Financial Reporting Standards (IFRS).</t>
  </si>
  <si>
    <t>The Director of Retail Banking Supervision Directorate
Central Bank of Bahrain
P.O. Box 27
Manama</t>
  </si>
  <si>
    <t>Non-performing credits</t>
  </si>
  <si>
    <t>Restructured credits</t>
  </si>
  <si>
    <t xml:space="preserve">       Impairment provisions against</t>
  </si>
  <si>
    <t xml:space="preserve">Long-term Investments </t>
  </si>
  <si>
    <t xml:space="preserve">          </t>
  </si>
  <si>
    <t>II       Investments</t>
  </si>
  <si>
    <t>Short-term Investments</t>
  </si>
  <si>
    <t xml:space="preserve">   Listed </t>
  </si>
  <si>
    <t xml:space="preserve">   Unlisted </t>
  </si>
  <si>
    <t xml:space="preserve"> -Debt Securities: </t>
  </si>
  <si>
    <t xml:space="preserve">      </t>
  </si>
  <si>
    <t xml:space="preserve">  Listed</t>
  </si>
  <si>
    <t xml:space="preserve">  Unlisted</t>
  </si>
  <si>
    <t xml:space="preserve">  Market value of listed</t>
  </si>
  <si>
    <t xml:space="preserve">   Market value of listed</t>
  </si>
  <si>
    <t xml:space="preserve">Total amount of long-term investments against which provisions have been made  </t>
  </si>
  <si>
    <t xml:space="preserve">Provision made - specific </t>
  </si>
  <si>
    <t xml:space="preserve">New commitments for revolving credit loans during current quarter </t>
  </si>
  <si>
    <t>Write-backs</t>
  </si>
  <si>
    <t xml:space="preserve">   A.</t>
  </si>
  <si>
    <t xml:space="preserve">   B.</t>
  </si>
  <si>
    <t xml:space="preserve">   Secured</t>
  </si>
  <si>
    <t>Total new secured and unsecured limits</t>
  </si>
  <si>
    <t>Collective impairment provision</t>
  </si>
  <si>
    <t>Provision against operational risk losses</t>
  </si>
  <si>
    <t>Deposits with banks and financial institutions</t>
  </si>
  <si>
    <t>ASSETS</t>
  </si>
  <si>
    <t>TOTAL</t>
  </si>
  <si>
    <t>LIABILITIES</t>
  </si>
  <si>
    <t>Less: cancelled limits / reduction in limits</t>
  </si>
  <si>
    <t>Plus:  Unsecured *</t>
  </si>
  <si>
    <t>* Net of new limits issued and existing limits reduced during the Quarter</t>
  </si>
  <si>
    <t>Net new commitments **</t>
  </si>
  <si>
    <t>External Fraud ( year to date -Fraud write off )</t>
  </si>
  <si>
    <t>Recoveries of debt suspended interest</t>
  </si>
  <si>
    <t xml:space="preserve"> -Equity Securities: </t>
  </si>
  <si>
    <t>b. Trading investment income</t>
  </si>
  <si>
    <t>Name of the Company:</t>
  </si>
  <si>
    <t>Licensing Type:</t>
  </si>
  <si>
    <t>Reporting Date:</t>
  </si>
  <si>
    <t>Position</t>
  </si>
  <si>
    <t>Signature of Authorised Official:</t>
  </si>
  <si>
    <t>Date:</t>
  </si>
  <si>
    <t>Internal Fraud</t>
  </si>
  <si>
    <t>Jul</t>
  </si>
  <si>
    <t>Aug</t>
  </si>
  <si>
    <t>Sep</t>
  </si>
  <si>
    <t>** The number represents aggregate credit limits on non cancelled cards as at March 31, 2011</t>
  </si>
  <si>
    <t>Credits utilized during the quarter (as at Mar 31, 2011)</t>
  </si>
  <si>
    <t>SECTION G</t>
  </si>
  <si>
    <t>No</t>
  </si>
  <si>
    <t>Name</t>
  </si>
  <si>
    <t>Total Out-</t>
  </si>
  <si>
    <t>Limit as % of</t>
  </si>
  <si>
    <t xml:space="preserve">standing </t>
  </si>
  <si>
    <t>Deposits with banks maturing within one month</t>
  </si>
  <si>
    <t>Total Capital</t>
  </si>
  <si>
    <t>Limit</t>
  </si>
  <si>
    <t>PRUDENTIAL INFORMATION REPORT (CREDIT CARDS )</t>
  </si>
  <si>
    <t>Twenty Five Largest Exposures</t>
  </si>
  <si>
    <t>Reporting currency   (See Guidelines General 3.)</t>
  </si>
  <si>
    <t xml:space="preserve">Capital </t>
  </si>
  <si>
    <t>Share premium</t>
  </si>
  <si>
    <t>General reserves</t>
  </si>
  <si>
    <t>Core capital items (1.1 to 1.6 inclusive)</t>
  </si>
  <si>
    <t>Other (Please specify)</t>
  </si>
  <si>
    <t>1.10</t>
  </si>
  <si>
    <t>Supplementary capital items(1.8 to 1.11 inclusive)</t>
  </si>
  <si>
    <t>Total capital items(1.7 + 1.12)</t>
  </si>
  <si>
    <t>Liabilities</t>
  </si>
  <si>
    <t>Dividend proposed</t>
  </si>
  <si>
    <t>Total liabilities (2.1 to 2.8 inclusive)</t>
  </si>
  <si>
    <t>Capital + liabilities (1.12 + 2.9)</t>
  </si>
  <si>
    <t>Fixed assets</t>
  </si>
  <si>
    <t>Perpetual non-cumulative preference shares</t>
  </si>
  <si>
    <t>Capital (Issued and fully paid ordinary shares, net of treasury shares)</t>
  </si>
  <si>
    <t>Accounts payable to merchants</t>
  </si>
  <si>
    <t>TOTAL (A)</t>
  </si>
  <si>
    <t>TOTAL (B)</t>
  </si>
  <si>
    <t>Net liquidity gap (A - B)</t>
  </si>
  <si>
    <t>Cummulative Liquidity Gap</t>
  </si>
  <si>
    <t>Doubtful</t>
  </si>
  <si>
    <t>Portfolio Provisions</t>
  </si>
  <si>
    <t xml:space="preserve">Properties </t>
  </si>
  <si>
    <t xml:space="preserve"> Name of Credit Card Company</t>
  </si>
  <si>
    <t>(enter name)</t>
  </si>
  <si>
    <t>Period ended (DD/MM/YYYY)</t>
  </si>
  <si>
    <t>Date Return Submitted (DD/MM/YYYY)</t>
  </si>
  <si>
    <t>(enter period end)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</si>
</sst>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_-* #,##0_-;\-* #,##0_-;_-* &quot;-&quot;??_-;_-@_-"/>
    <numFmt numFmtId="166" formatCode="0.0"/>
  </numFmts>
  <fonts count="31">
    <font>
      <sz val="10"/>
      <name val="Arial"/>
    </font>
    <font>
      <sz val="10"/>
      <name val="Arial"/>
    </font>
    <font>
      <b/>
      <sz val="10"/>
      <name val="Arial"/>
      <family val="2"/>
    </font>
    <font>
      <sz val="10"/>
      <name val="Arial"/>
      <family val="2"/>
    </font>
    <font>
      <sz val="12"/>
      <name val="Arial"/>
      <family val="2"/>
    </font>
    <font>
      <b/>
      <sz val="11"/>
      <name val="Arial"/>
      <family val="2"/>
    </font>
    <font>
      <u/>
      <sz val="10"/>
      <color indexed="12"/>
      <name val="Arial"/>
    </font>
    <font>
      <sz val="8"/>
      <name val="Garamond"/>
      <family val="1"/>
    </font>
    <font>
      <sz val="12"/>
      <name val="Frutiger 45 Light"/>
      <family val="2"/>
    </font>
    <font>
      <i/>
      <sz val="12"/>
      <name val="Frutiger 45 Light"/>
      <family val="2"/>
    </font>
    <font>
      <b/>
      <sz val="14"/>
      <name val="Frutiger 87ExtraBlackCn"/>
      <family val="2"/>
    </font>
    <font>
      <b/>
      <i/>
      <sz val="12"/>
      <name val="Frutiger 45 Light"/>
      <family val="2"/>
    </font>
    <font>
      <b/>
      <sz val="12"/>
      <name val="Frutiger 45 Light"/>
      <family val="2"/>
    </font>
    <font>
      <sz val="10"/>
      <name val="Frutiger"/>
    </font>
    <font>
      <sz val="12"/>
      <name val="Arial"/>
    </font>
    <font>
      <b/>
      <sz val="10"/>
      <color indexed="9"/>
      <name val="Arial"/>
      <family val="2"/>
    </font>
    <font>
      <u/>
      <sz val="10"/>
      <color indexed="12"/>
      <name val="Arial"/>
      <family val="2"/>
    </font>
    <font>
      <b/>
      <sz val="10"/>
      <name val="Aril"/>
    </font>
    <font>
      <sz val="10"/>
      <name val="Aril"/>
    </font>
    <font>
      <b/>
      <sz val="10"/>
      <color indexed="9"/>
      <name val="Aril"/>
    </font>
    <font>
      <u/>
      <sz val="10"/>
      <name val="Arial"/>
    </font>
    <font>
      <sz val="10"/>
      <color indexed="9"/>
      <name val="Arial"/>
      <family val="2"/>
    </font>
    <font>
      <sz val="10"/>
      <name val="Arial"/>
    </font>
    <font>
      <b/>
      <sz val="10"/>
      <color indexed="8"/>
      <name val="Book Antiqua"/>
      <family val="1"/>
      <charset val="178"/>
    </font>
    <font>
      <sz val="10"/>
      <color indexed="8"/>
      <name val="Book Antiqua"/>
      <family val="1"/>
      <charset val="178"/>
    </font>
    <font>
      <sz val="10"/>
      <color indexed="8"/>
      <name val="Arial"/>
      <charset val="178"/>
    </font>
    <font>
      <sz val="10"/>
      <color indexed="8"/>
      <name val="ARIAL"/>
      <charset val="1"/>
    </font>
    <font>
      <b/>
      <sz val="10"/>
      <color indexed="8"/>
      <name val="Book Antiqua"/>
      <family val="1"/>
    </font>
    <font>
      <b/>
      <sz val="8"/>
      <name val="Arial"/>
      <family val="2"/>
    </font>
    <font>
      <b/>
      <sz val="12"/>
      <name val="Arial"/>
      <family val="2"/>
    </font>
    <font>
      <sz val="10"/>
      <name val="Times New Roman"/>
      <family val="1"/>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8"/>
        <bgColor indexed="64"/>
      </patternFill>
    </fill>
    <fill>
      <patternFill patternType="solid">
        <fgColor indexed="9"/>
        <bgColor indexed="9"/>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s>
  <cellStyleXfs count="16">
    <xf numFmtId="0" fontId="0" fillId="0" borderId="0"/>
    <xf numFmtId="0" fontId="7" fillId="0" borderId="1">
      <alignment horizontal="center"/>
    </xf>
    <xf numFmtId="0" fontId="8" fillId="0" borderId="2">
      <alignment horizontal="left" wrapText="1" indent="2"/>
    </xf>
    <xf numFmtId="0" fontId="9" fillId="0" borderId="0">
      <alignment wrapText="1"/>
    </xf>
    <xf numFmtId="164" fontId="1" fillId="0" borderId="0" applyFont="0" applyFill="0" applyBorder="0" applyAlignment="0" applyProtection="0"/>
    <xf numFmtId="43" fontId="22" fillId="0" borderId="0" applyFont="0" applyFill="0" applyBorder="0" applyAlignment="0" applyProtection="0"/>
    <xf numFmtId="0" fontId="6" fillId="0" borderId="0" applyNumberFormat="0" applyFill="0" applyBorder="0" applyAlignment="0" applyProtection="0">
      <alignment vertical="top"/>
      <protection locked="0"/>
    </xf>
    <xf numFmtId="0" fontId="10" fillId="0" borderId="0"/>
    <xf numFmtId="0" fontId="14" fillId="0" borderId="0"/>
    <xf numFmtId="0" fontId="1" fillId="0" borderId="0"/>
    <xf numFmtId="0" fontId="25" fillId="0" borderId="0"/>
    <xf numFmtId="0" fontId="11" fillId="0" borderId="3">
      <alignment horizontal="left" wrapText="1" indent="1"/>
    </xf>
    <xf numFmtId="0" fontId="12" fillId="0" borderId="4">
      <alignment vertical="center" wrapText="1"/>
    </xf>
    <xf numFmtId="0" fontId="13" fillId="0" borderId="5">
      <alignment horizontal="center"/>
    </xf>
    <xf numFmtId="0" fontId="3" fillId="0" borderId="0" applyNumberFormat="0"/>
    <xf numFmtId="43" fontId="30" fillId="0" borderId="0" applyFont="0" applyFill="0" applyBorder="0" applyAlignment="0" applyProtection="0"/>
  </cellStyleXfs>
  <cellXfs count="381">
    <xf numFmtId="0" fontId="0" fillId="0" borderId="0" xfId="0"/>
    <xf numFmtId="0" fontId="0" fillId="0" borderId="0" xfId="0" applyBorder="1"/>
    <xf numFmtId="0" fontId="2" fillId="0" borderId="0" xfId="0" applyFont="1" applyBorder="1"/>
    <xf numFmtId="0" fontId="2" fillId="0" borderId="6" xfId="0" applyFont="1" applyBorder="1"/>
    <xf numFmtId="0" fontId="2" fillId="0" borderId="7" xfId="0" applyFont="1" applyBorder="1"/>
    <xf numFmtId="0" fontId="0" fillId="0" borderId="8" xfId="0" applyBorder="1"/>
    <xf numFmtId="0" fontId="0" fillId="0" borderId="9" xfId="0" applyBorder="1"/>
    <xf numFmtId="0" fontId="0" fillId="0" borderId="10" xfId="0" applyBorder="1"/>
    <xf numFmtId="0" fontId="2" fillId="0" borderId="11" xfId="0" applyFont="1" applyBorder="1"/>
    <xf numFmtId="0" fontId="0" fillId="0" borderId="12" xfId="0" applyBorder="1"/>
    <xf numFmtId="0" fontId="2" fillId="0" borderId="13" xfId="0" applyFont="1" applyBorder="1"/>
    <xf numFmtId="0" fontId="0" fillId="0" borderId="14" xfId="0" applyBorder="1"/>
    <xf numFmtId="0" fontId="0" fillId="0" borderId="15" xfId="0" applyBorder="1"/>
    <xf numFmtId="0" fontId="0" fillId="0" borderId="16" xfId="0" applyBorder="1"/>
    <xf numFmtId="0" fontId="2" fillId="0" borderId="17" xfId="0" applyFont="1" applyBorder="1"/>
    <xf numFmtId="0" fontId="2" fillId="0" borderId="18" xfId="0" applyFont="1" applyBorder="1" applyAlignment="1">
      <alignment horizontal="center" wrapText="1"/>
    </xf>
    <xf numFmtId="0" fontId="2" fillId="2" borderId="12" xfId="0" applyFont="1" applyFill="1" applyBorder="1" applyAlignment="1">
      <alignment horizontal="left"/>
    </xf>
    <xf numFmtId="0" fontId="2" fillId="2" borderId="8" xfId="0" applyFont="1" applyFill="1" applyBorder="1" applyAlignment="1">
      <alignment horizontal="right"/>
    </xf>
    <xf numFmtId="0" fontId="3" fillId="0" borderId="0" xfId="8" applyFont="1"/>
    <xf numFmtId="0" fontId="3" fillId="0" borderId="0" xfId="8" applyFont="1" applyBorder="1"/>
    <xf numFmtId="0" fontId="2" fillId="2" borderId="19" xfId="0" applyFont="1" applyFill="1" applyBorder="1" applyAlignment="1">
      <alignment horizontal="left"/>
    </xf>
    <xf numFmtId="0" fontId="2" fillId="3" borderId="17" xfId="0" applyFont="1" applyFill="1" applyBorder="1" applyAlignment="1">
      <alignment horizontal="left"/>
    </xf>
    <xf numFmtId="0" fontId="2" fillId="2" borderId="19" xfId="0" applyFont="1" applyFill="1" applyBorder="1"/>
    <xf numFmtId="0" fontId="2" fillId="3" borderId="20" xfId="8" applyFont="1" applyFill="1" applyBorder="1"/>
    <xf numFmtId="0" fontId="2" fillId="0" borderId="21" xfId="0" applyFont="1" applyBorder="1"/>
    <xf numFmtId="0" fontId="2" fillId="4" borderId="0" xfId="0" applyFont="1" applyFill="1" applyBorder="1" applyAlignment="1">
      <alignment horizontal="left"/>
    </xf>
    <xf numFmtId="0" fontId="2" fillId="4" borderId="9" xfId="0" applyFont="1" applyFill="1" applyBorder="1" applyAlignment="1">
      <alignment horizontal="left"/>
    </xf>
    <xf numFmtId="0" fontId="0" fillId="0" borderId="19" xfId="0" applyBorder="1"/>
    <xf numFmtId="0" fontId="3" fillId="0" borderId="22" xfId="0" applyFont="1" applyBorder="1"/>
    <xf numFmtId="0" fontId="2" fillId="0" borderId="13" xfId="0" applyFont="1" applyBorder="1" applyAlignment="1">
      <alignment horizontal="left"/>
    </xf>
    <xf numFmtId="0" fontId="2" fillId="3" borderId="23" xfId="0" applyFont="1" applyFill="1" applyBorder="1" applyAlignment="1">
      <alignment horizontal="left"/>
    </xf>
    <xf numFmtId="0" fontId="3" fillId="0" borderId="13" xfId="8" applyFont="1" applyBorder="1"/>
    <xf numFmtId="1" fontId="2" fillId="3" borderId="24" xfId="8" applyNumberFormat="1" applyFont="1" applyFill="1" applyBorder="1" applyAlignment="1">
      <alignment horizontal="left"/>
    </xf>
    <xf numFmtId="1" fontId="2" fillId="0" borderId="25" xfId="8" applyNumberFormat="1" applyFont="1" applyBorder="1" applyAlignment="1">
      <alignment horizontal="left"/>
    </xf>
    <xf numFmtId="0" fontId="3" fillId="0" borderId="26" xfId="0" applyFont="1" applyBorder="1"/>
    <xf numFmtId="0" fontId="3" fillId="0" borderId="0" xfId="0" applyFont="1"/>
    <xf numFmtId="0" fontId="3" fillId="0" borderId="9" xfId="0" applyFont="1" applyBorder="1"/>
    <xf numFmtId="0" fontId="3" fillId="0" borderId="0" xfId="0" applyFont="1" applyBorder="1"/>
    <xf numFmtId="0" fontId="3" fillId="0" borderId="10" xfId="0" applyFont="1" applyBorder="1" applyAlignment="1">
      <alignment horizontal="right"/>
    </xf>
    <xf numFmtId="37" fontId="3" fillId="0" borderId="27" xfId="0" applyNumberFormat="1" applyFont="1" applyFill="1" applyBorder="1" applyAlignment="1">
      <alignment horizontal="right"/>
    </xf>
    <xf numFmtId="0" fontId="3" fillId="0" borderId="1" xfId="0" applyFont="1" applyBorder="1"/>
    <xf numFmtId="0" fontId="3" fillId="0" borderId="28" xfId="0" applyFont="1" applyBorder="1"/>
    <xf numFmtId="0" fontId="3" fillId="5" borderId="1" xfId="0" applyFont="1" applyFill="1" applyBorder="1"/>
    <xf numFmtId="0" fontId="3" fillId="0" borderId="29" xfId="0" applyFont="1" applyBorder="1"/>
    <xf numFmtId="0" fontId="3" fillId="0" borderId="18" xfId="0" applyFont="1" applyBorder="1"/>
    <xf numFmtId="0" fontId="3" fillId="0" borderId="1" xfId="0" applyFont="1" applyFill="1" applyBorder="1"/>
    <xf numFmtId="0" fontId="3" fillId="0" borderId="17" xfId="0" applyFont="1" applyBorder="1"/>
    <xf numFmtId="0" fontId="3" fillId="0" borderId="6" xfId="0" applyFont="1" applyBorder="1"/>
    <xf numFmtId="0" fontId="3" fillId="3" borderId="6" xfId="0" applyFont="1" applyFill="1" applyBorder="1"/>
    <xf numFmtId="0" fontId="3" fillId="0" borderId="12" xfId="0" applyFont="1" applyBorder="1"/>
    <xf numFmtId="37" fontId="3" fillId="0" borderId="0" xfId="0" applyNumberFormat="1" applyFont="1" applyAlignment="1">
      <alignment horizontal="right"/>
    </xf>
    <xf numFmtId="0" fontId="4" fillId="0" borderId="0" xfId="0" applyFont="1" applyAlignment="1">
      <alignment vertical="top" wrapText="1"/>
    </xf>
    <xf numFmtId="0" fontId="5" fillId="0" borderId="0" xfId="0" applyFont="1" applyAlignment="1">
      <alignment vertical="top" wrapText="1"/>
    </xf>
    <xf numFmtId="0" fontId="3" fillId="0" borderId="7" xfId="0" applyFont="1" applyBorder="1"/>
    <xf numFmtId="0" fontId="3" fillId="0" borderId="10" xfId="0" applyFont="1" applyBorder="1"/>
    <xf numFmtId="0" fontId="3" fillId="0" borderId="30" xfId="0" applyFont="1" applyBorder="1"/>
    <xf numFmtId="0" fontId="3" fillId="0" borderId="27" xfId="0" applyFont="1" applyBorder="1"/>
    <xf numFmtId="0" fontId="3" fillId="0" borderId="31" xfId="0" applyFont="1" applyBorder="1"/>
    <xf numFmtId="0" fontId="3" fillId="0" borderId="32" xfId="0" applyFont="1" applyBorder="1"/>
    <xf numFmtId="0" fontId="3" fillId="0" borderId="33" xfId="0" applyFont="1" applyBorder="1"/>
    <xf numFmtId="0" fontId="3" fillId="0" borderId="9" xfId="8" applyFont="1" applyBorder="1"/>
    <xf numFmtId="0" fontId="3" fillId="0" borderId="10" xfId="8" applyFont="1" applyBorder="1"/>
    <xf numFmtId="37" fontId="3" fillId="0" borderId="10" xfId="0" applyNumberFormat="1" applyFont="1" applyFill="1" applyBorder="1" applyAlignment="1">
      <alignment horizontal="right"/>
    </xf>
    <xf numFmtId="0" fontId="3" fillId="0" borderId="15" xfId="8" applyFont="1" applyBorder="1"/>
    <xf numFmtId="0" fontId="3" fillId="0" borderId="26" xfId="8" applyFont="1" applyBorder="1"/>
    <xf numFmtId="0" fontId="3" fillId="0" borderId="8" xfId="0" applyFont="1" applyBorder="1"/>
    <xf numFmtId="0" fontId="3" fillId="0" borderId="25" xfId="0" applyFont="1" applyBorder="1"/>
    <xf numFmtId="0" fontId="3" fillId="0" borderId="34" xfId="0" applyFont="1" applyBorder="1"/>
    <xf numFmtId="0" fontId="3" fillId="0" borderId="35" xfId="0" applyFont="1" applyBorder="1"/>
    <xf numFmtId="0" fontId="3" fillId="0" borderId="36" xfId="0" applyFont="1" applyBorder="1"/>
    <xf numFmtId="165" fontId="3" fillId="0" borderId="1" xfId="4" applyNumberFormat="1" applyFont="1" applyBorder="1"/>
    <xf numFmtId="0" fontId="3" fillId="6" borderId="1" xfId="0" applyFont="1" applyFill="1" applyBorder="1"/>
    <xf numFmtId="0" fontId="3" fillId="6" borderId="18" xfId="0" applyFont="1" applyFill="1" applyBorder="1"/>
    <xf numFmtId="0" fontId="3" fillId="0" borderId="37" xfId="0" applyFont="1" applyBorder="1"/>
    <xf numFmtId="0" fontId="3" fillId="6" borderId="27" xfId="0" applyFont="1" applyFill="1" applyBorder="1"/>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9" xfId="0" applyFont="1" applyBorder="1" applyAlignment="1">
      <alignment vertical="top"/>
    </xf>
    <xf numFmtId="0" fontId="3" fillId="0" borderId="42" xfId="0" applyFont="1" applyBorder="1" applyAlignment="1">
      <alignment vertical="top"/>
    </xf>
    <xf numFmtId="0" fontId="2" fillId="0" borderId="1" xfId="0" applyFont="1" applyBorder="1" applyAlignment="1">
      <alignment vertical="top" wrapText="1"/>
    </xf>
    <xf numFmtId="0" fontId="3" fillId="0" borderId="0" xfId="0" applyFont="1" applyAlignment="1">
      <alignment vertical="top"/>
    </xf>
    <xf numFmtId="0" fontId="2" fillId="0" borderId="0" xfId="3" applyFont="1" applyAlignment="1">
      <alignment vertical="top"/>
    </xf>
    <xf numFmtId="165" fontId="3" fillId="0" borderId="7" xfId="4" applyNumberFormat="1" applyFont="1" applyBorder="1"/>
    <xf numFmtId="0" fontId="3" fillId="0" borderId="23" xfId="0" applyFont="1" applyBorder="1"/>
    <xf numFmtId="165" fontId="3" fillId="0" borderId="18" xfId="4" applyNumberFormat="1" applyFont="1" applyBorder="1"/>
    <xf numFmtId="37" fontId="3" fillId="0" borderId="10" xfId="0" applyNumberFormat="1" applyFont="1" applyBorder="1" applyAlignment="1">
      <alignment horizontal="right" vertical="top"/>
    </xf>
    <xf numFmtId="0" fontId="2" fillId="0" borderId="39" xfId="0" applyFont="1" applyBorder="1"/>
    <xf numFmtId="165" fontId="3" fillId="0" borderId="27" xfId="4" applyNumberFormat="1" applyFont="1" applyBorder="1"/>
    <xf numFmtId="165" fontId="3" fillId="0" borderId="37" xfId="4" applyNumberFormat="1" applyFont="1" applyBorder="1"/>
    <xf numFmtId="165" fontId="3" fillId="0" borderId="39" xfId="4" applyNumberFormat="1" applyFont="1" applyBorder="1"/>
    <xf numFmtId="165" fontId="3" fillId="0" borderId="39" xfId="4" applyNumberFormat="1" applyFont="1" applyFill="1" applyBorder="1"/>
    <xf numFmtId="165" fontId="3" fillId="0" borderId="43" xfId="4" applyNumberFormat="1" applyFont="1" applyBorder="1"/>
    <xf numFmtId="0" fontId="2" fillId="5" borderId="13" xfId="0" applyFont="1" applyFill="1" applyBorder="1"/>
    <xf numFmtId="0" fontId="2" fillId="0" borderId="29" xfId="0" applyFont="1" applyBorder="1"/>
    <xf numFmtId="2" fontId="2" fillId="0" borderId="29" xfId="0" applyNumberFormat="1" applyFont="1" applyBorder="1"/>
    <xf numFmtId="166" fontId="2" fillId="5" borderId="13" xfId="0" applyNumberFormat="1" applyFont="1" applyFill="1" applyBorder="1"/>
    <xf numFmtId="0" fontId="2" fillId="0" borderId="0" xfId="0" applyFont="1"/>
    <xf numFmtId="0" fontId="2" fillId="0" borderId="0" xfId="8" applyFont="1"/>
    <xf numFmtId="1" fontId="2" fillId="0" borderId="44" xfId="8" applyNumberFormat="1" applyFont="1" applyBorder="1" applyAlignment="1">
      <alignment horizontal="left"/>
    </xf>
    <xf numFmtId="1" fontId="2" fillId="0" borderId="13" xfId="8" applyNumberFormat="1" applyFont="1" applyBorder="1" applyAlignment="1">
      <alignment horizontal="left"/>
    </xf>
    <xf numFmtId="0" fontId="2" fillId="0" borderId="31" xfId="8" applyFont="1" applyBorder="1"/>
    <xf numFmtId="0" fontId="2" fillId="0" borderId="29" xfId="8" applyFont="1" applyBorder="1"/>
    <xf numFmtId="0" fontId="3" fillId="0" borderId="29" xfId="0" applyFont="1" applyBorder="1" applyAlignment="1">
      <alignment horizontal="center"/>
    </xf>
    <xf numFmtId="0" fontId="3" fillId="0" borderId="32" xfId="0" applyFont="1" applyBorder="1" applyAlignment="1">
      <alignment horizontal="center"/>
    </xf>
    <xf numFmtId="0" fontId="2" fillId="0" borderId="37" xfId="0" applyFont="1" applyBorder="1" applyAlignment="1">
      <alignment horizontal="center" wrapText="1"/>
    </xf>
    <xf numFmtId="0" fontId="3" fillId="0" borderId="0" xfId="0" applyFont="1" applyAlignment="1">
      <alignment horizontal="center"/>
    </xf>
    <xf numFmtId="0" fontId="2" fillId="3" borderId="23" xfId="0" applyFont="1" applyFill="1" applyBorder="1"/>
    <xf numFmtId="0" fontId="2" fillId="3" borderId="45" xfId="0" applyFont="1" applyFill="1" applyBorder="1"/>
    <xf numFmtId="165" fontId="2" fillId="3" borderId="46" xfId="0" applyNumberFormat="1" applyFont="1" applyFill="1" applyBorder="1"/>
    <xf numFmtId="0" fontId="2" fillId="3" borderId="43" xfId="0" applyFont="1" applyFill="1" applyBorder="1"/>
    <xf numFmtId="0" fontId="3" fillId="0" borderId="15" xfId="8" applyFont="1" applyBorder="1" applyAlignment="1">
      <alignment horizontal="center"/>
    </xf>
    <xf numFmtId="0" fontId="3" fillId="0" borderId="16" xfId="8" applyFont="1" applyBorder="1"/>
    <xf numFmtId="0" fontId="3" fillId="5" borderId="13" xfId="0" applyFont="1" applyFill="1" applyBorder="1"/>
    <xf numFmtId="0" fontId="3" fillId="0" borderId="30" xfId="0" applyFont="1" applyBorder="1" applyAlignment="1"/>
    <xf numFmtId="0" fontId="3" fillId="0" borderId="2" xfId="0" applyFont="1" applyBorder="1"/>
    <xf numFmtId="165" fontId="3" fillId="0" borderId="6" xfId="4" applyNumberFormat="1" applyFont="1" applyBorder="1"/>
    <xf numFmtId="1" fontId="2" fillId="0" borderId="14" xfId="8" applyNumberFormat="1" applyFont="1" applyBorder="1" applyAlignment="1">
      <alignment horizontal="left"/>
    </xf>
    <xf numFmtId="0" fontId="2" fillId="3" borderId="47" xfId="0" applyFont="1" applyFill="1" applyBorder="1" applyAlignment="1">
      <alignment horizontal="right"/>
    </xf>
    <xf numFmtId="0" fontId="2" fillId="3" borderId="46" xfId="0" applyFont="1" applyFill="1" applyBorder="1" applyAlignment="1">
      <alignment horizontal="left"/>
    </xf>
    <xf numFmtId="0" fontId="2" fillId="0" borderId="9" xfId="0" applyFont="1" applyBorder="1"/>
    <xf numFmtId="0" fontId="0" fillId="0" borderId="41" xfId="0" applyBorder="1"/>
    <xf numFmtId="37" fontId="3" fillId="0" borderId="1" xfId="0" applyNumberFormat="1" applyFont="1" applyBorder="1"/>
    <xf numFmtId="0" fontId="3" fillId="0" borderId="17" xfId="8" applyFont="1" applyBorder="1" applyAlignment="1">
      <alignment horizontal="center"/>
    </xf>
    <xf numFmtId="0" fontId="3" fillId="0" borderId="7" xfId="8" applyFont="1" applyBorder="1"/>
    <xf numFmtId="0" fontId="2" fillId="0" borderId="27" xfId="0" applyFont="1" applyBorder="1" applyAlignment="1">
      <alignment horizontal="center" wrapText="1"/>
    </xf>
    <xf numFmtId="0" fontId="2" fillId="0" borderId="9" xfId="8" applyFont="1" applyBorder="1"/>
    <xf numFmtId="0" fontId="3" fillId="0" borderId="33" xfId="8" applyFont="1" applyBorder="1" applyAlignment="1">
      <alignment horizontal="center"/>
    </xf>
    <xf numFmtId="165" fontId="3" fillId="0" borderId="27" xfId="4" applyNumberFormat="1" applyFont="1" applyFill="1" applyBorder="1" applyAlignment="1">
      <alignment horizontal="right"/>
    </xf>
    <xf numFmtId="165" fontId="3" fillId="0" borderId="39" xfId="4" applyNumberFormat="1" applyFont="1" applyFill="1" applyBorder="1" applyAlignment="1">
      <alignment horizontal="right"/>
    </xf>
    <xf numFmtId="165" fontId="3" fillId="5" borderId="27" xfId="4" applyNumberFormat="1" applyFont="1" applyFill="1" applyBorder="1" applyAlignment="1">
      <alignment horizontal="right"/>
    </xf>
    <xf numFmtId="165" fontId="3" fillId="0" borderId="37" xfId="4" applyNumberFormat="1" applyFont="1" applyFill="1" applyBorder="1" applyAlignment="1">
      <alignment horizontal="right"/>
    </xf>
    <xf numFmtId="165" fontId="3" fillId="0" borderId="36" xfId="4" applyNumberFormat="1" applyFont="1" applyFill="1" applyBorder="1" applyAlignment="1">
      <alignment horizontal="right"/>
    </xf>
    <xf numFmtId="165" fontId="3" fillId="5" borderId="27" xfId="4" applyNumberFormat="1" applyFont="1" applyFill="1" applyBorder="1"/>
    <xf numFmtId="165" fontId="2" fillId="3" borderId="43" xfId="4" applyNumberFormat="1" applyFont="1" applyFill="1" applyBorder="1" applyAlignment="1"/>
    <xf numFmtId="165" fontId="3" fillId="0" borderId="0" xfId="4" applyNumberFormat="1" applyFont="1" applyBorder="1"/>
    <xf numFmtId="165" fontId="3" fillId="0" borderId="48" xfId="4" applyNumberFormat="1" applyFont="1" applyBorder="1"/>
    <xf numFmtId="165" fontId="3" fillId="0" borderId="27" xfId="4" applyNumberFormat="1" applyFont="1" applyFill="1" applyBorder="1"/>
    <xf numFmtId="165" fontId="3" fillId="0" borderId="37" xfId="4" applyNumberFormat="1" applyFont="1" applyFill="1" applyBorder="1"/>
    <xf numFmtId="0" fontId="15" fillId="0" borderId="0" xfId="0" applyFont="1" applyFill="1" applyAlignment="1">
      <alignment horizontal="center" vertical="center"/>
    </xf>
    <xf numFmtId="0" fontId="2" fillId="0" borderId="0" xfId="0" applyFont="1" applyFill="1"/>
    <xf numFmtId="0" fontId="2" fillId="0" borderId="0" xfId="0" applyFont="1" applyFill="1" applyBorder="1"/>
    <xf numFmtId="0" fontId="3" fillId="0" borderId="0" xfId="0" applyFont="1" applyFill="1" applyBorder="1"/>
    <xf numFmtId="2" fontId="3" fillId="0" borderId="0" xfId="8" applyNumberFormat="1" applyFont="1"/>
    <xf numFmtId="0" fontId="2" fillId="2" borderId="12" xfId="0" applyFont="1" applyFill="1" applyBorder="1" applyAlignment="1">
      <alignment horizontal="right"/>
    </xf>
    <xf numFmtId="0" fontId="2" fillId="2" borderId="12" xfId="0" applyFont="1" applyFill="1" applyBorder="1"/>
    <xf numFmtId="0" fontId="2" fillId="2" borderId="8" xfId="0" applyFont="1" applyFill="1" applyBorder="1"/>
    <xf numFmtId="0" fontId="3" fillId="0" borderId="49" xfId="0" applyFont="1" applyBorder="1" applyAlignment="1"/>
    <xf numFmtId="0" fontId="2" fillId="0" borderId="32" xfId="0" applyFont="1" applyBorder="1" applyAlignment="1">
      <alignment horizontal="center" wrapText="1"/>
    </xf>
    <xf numFmtId="0" fontId="2" fillId="0" borderId="49" xfId="0" applyFont="1" applyBorder="1"/>
    <xf numFmtId="165" fontId="3" fillId="0" borderId="28" xfId="4" applyNumberFormat="1" applyFont="1" applyBorder="1"/>
    <xf numFmtId="0" fontId="2" fillId="0" borderId="31" xfId="0" applyFont="1" applyBorder="1"/>
    <xf numFmtId="165" fontId="2" fillId="0" borderId="1" xfId="4" applyNumberFormat="1" applyFont="1" applyBorder="1"/>
    <xf numFmtId="165" fontId="2" fillId="0" borderId="27" xfId="4" applyNumberFormat="1" applyFont="1" applyBorder="1"/>
    <xf numFmtId="165" fontId="2" fillId="0" borderId="0" xfId="4" applyNumberFormat="1" applyFont="1" applyBorder="1"/>
    <xf numFmtId="165" fontId="2" fillId="0" borderId="50" xfId="4" applyNumberFormat="1" applyFont="1" applyBorder="1"/>
    <xf numFmtId="165" fontId="2" fillId="0" borderId="10" xfId="4" applyNumberFormat="1" applyFont="1" applyBorder="1"/>
    <xf numFmtId="165" fontId="3" fillId="0" borderId="36" xfId="4" applyNumberFormat="1" applyFont="1" applyBorder="1"/>
    <xf numFmtId="165" fontId="3" fillId="0" borderId="2" xfId="4" applyNumberFormat="1" applyFont="1" applyBorder="1"/>
    <xf numFmtId="0" fontId="2" fillId="4" borderId="21" xfId="0" applyFont="1" applyFill="1" applyBorder="1"/>
    <xf numFmtId="0" fontId="2" fillId="0" borderId="49" xfId="0" applyFont="1" applyBorder="1" applyAlignment="1"/>
    <xf numFmtId="0" fontId="2" fillId="0" borderId="1" xfId="0" applyFont="1" applyBorder="1"/>
    <xf numFmtId="0" fontId="2" fillId="0" borderId="27" xfId="0" applyFont="1" applyBorder="1"/>
    <xf numFmtId="0" fontId="2" fillId="3" borderId="17" xfId="0" applyFont="1" applyFill="1" applyBorder="1"/>
    <xf numFmtId="165" fontId="2" fillId="3" borderId="1" xfId="4" applyNumberFormat="1" applyFont="1" applyFill="1" applyBorder="1"/>
    <xf numFmtId="165" fontId="2" fillId="3" borderId="36" xfId="4" applyNumberFormat="1" applyFont="1" applyFill="1" applyBorder="1"/>
    <xf numFmtId="0" fontId="3" fillId="0" borderId="31" xfId="0" applyFont="1" applyBorder="1" applyAlignment="1">
      <alignment wrapText="1"/>
    </xf>
    <xf numFmtId="0" fontId="2" fillId="4" borderId="21" xfId="0" applyFont="1" applyFill="1" applyBorder="1" applyAlignment="1">
      <alignment horizontal="left"/>
    </xf>
    <xf numFmtId="0" fontId="2" fillId="4" borderId="22" xfId="0" applyFont="1" applyFill="1" applyBorder="1" applyAlignment="1">
      <alignment horizontal="left"/>
    </xf>
    <xf numFmtId="0" fontId="3" fillId="0" borderId="12" xfId="9" applyFont="1" applyBorder="1"/>
    <xf numFmtId="0" fontId="3" fillId="0" borderId="8" xfId="9" applyFont="1" applyBorder="1"/>
    <xf numFmtId="0" fontId="3" fillId="0" borderId="0" xfId="9" applyFont="1"/>
    <xf numFmtId="0" fontId="5" fillId="2" borderId="12" xfId="9" applyFont="1" applyFill="1" applyBorder="1"/>
    <xf numFmtId="0" fontId="3" fillId="0" borderId="9" xfId="9" applyFont="1" applyBorder="1"/>
    <xf numFmtId="0" fontId="16" fillId="0" borderId="0" xfId="6" applyFont="1" applyBorder="1" applyAlignment="1" applyProtection="1"/>
    <xf numFmtId="0" fontId="2" fillId="0" borderId="0" xfId="9" applyFont="1" applyBorder="1"/>
    <xf numFmtId="0" fontId="3" fillId="0" borderId="0" xfId="9" applyFont="1" applyBorder="1"/>
    <xf numFmtId="0" fontId="3" fillId="0" borderId="0" xfId="9" applyFont="1" applyBorder="1" applyAlignment="1">
      <alignment horizontal="right"/>
    </xf>
    <xf numFmtId="0" fontId="3" fillId="0" borderId="10" xfId="9" applyFont="1" applyBorder="1" applyAlignment="1">
      <alignment horizontal="right"/>
    </xf>
    <xf numFmtId="0" fontId="3" fillId="0" borderId="2" xfId="9" applyFont="1" applyBorder="1" applyAlignment="1">
      <alignment horizontal="right"/>
    </xf>
    <xf numFmtId="0" fontId="3" fillId="0" borderId="13" xfId="9" applyFont="1" applyBorder="1" applyAlignment="1">
      <alignment horizontal="center"/>
    </xf>
    <xf numFmtId="0" fontId="4" fillId="0" borderId="1" xfId="0" applyFont="1" applyBorder="1" applyAlignment="1">
      <alignment horizontal="center"/>
    </xf>
    <xf numFmtId="0" fontId="3" fillId="0" borderId="1" xfId="9" applyFont="1" applyBorder="1" applyAlignment="1">
      <alignment horizontal="center" wrapText="1"/>
    </xf>
    <xf numFmtId="0" fontId="3" fillId="0" borderId="36" xfId="9" applyFont="1" applyBorder="1" applyAlignment="1">
      <alignment horizontal="center" wrapText="1"/>
    </xf>
    <xf numFmtId="0" fontId="3" fillId="0" borderId="0" xfId="9" applyFont="1" applyAlignment="1">
      <alignment horizontal="center"/>
    </xf>
    <xf numFmtId="0" fontId="3" fillId="0" borderId="25" xfId="9" applyFont="1" applyBorder="1"/>
    <xf numFmtId="0" fontId="3" fillId="0" borderId="1" xfId="9" applyFont="1" applyBorder="1"/>
    <xf numFmtId="0" fontId="3" fillId="0" borderId="1" xfId="9" quotePrefix="1" applyFont="1" applyBorder="1" applyAlignment="1">
      <alignment horizontal="center"/>
    </xf>
    <xf numFmtId="0" fontId="3" fillId="6" borderId="1" xfId="9" applyFont="1" applyFill="1" applyBorder="1"/>
    <xf numFmtId="0" fontId="3" fillId="4" borderId="36" xfId="9" applyFont="1" applyFill="1" applyBorder="1"/>
    <xf numFmtId="0" fontId="3" fillId="0" borderId="36" xfId="9" applyFont="1" applyBorder="1"/>
    <xf numFmtId="0" fontId="3" fillId="0" borderId="13" xfId="9" applyFont="1" applyBorder="1"/>
    <xf numFmtId="165" fontId="3" fillId="0" borderId="1" xfId="4" applyNumberFormat="1" applyFont="1" applyBorder="1" applyAlignment="1">
      <alignment horizontal="center"/>
    </xf>
    <xf numFmtId="0" fontId="3" fillId="7" borderId="36" xfId="9" applyFont="1" applyFill="1" applyBorder="1"/>
    <xf numFmtId="0" fontId="3" fillId="0" borderId="53" xfId="9" applyFont="1" applyBorder="1"/>
    <xf numFmtId="0" fontId="3" fillId="0" borderId="49" xfId="9" applyFont="1" applyBorder="1"/>
    <xf numFmtId="0" fontId="3" fillId="0" borderId="2" xfId="9" applyFont="1" applyBorder="1"/>
    <xf numFmtId="0" fontId="3" fillId="6" borderId="54" xfId="9" applyFont="1" applyFill="1" applyBorder="1"/>
    <xf numFmtId="0" fontId="3" fillId="7" borderId="30" xfId="9" applyFont="1" applyFill="1" applyBorder="1"/>
    <xf numFmtId="0" fontId="3" fillId="6" borderId="42" xfId="9" applyFont="1" applyFill="1" applyBorder="1"/>
    <xf numFmtId="0" fontId="3" fillId="7" borderId="10" xfId="9" applyFont="1" applyFill="1" applyBorder="1"/>
    <xf numFmtId="0" fontId="3" fillId="0" borderId="1" xfId="9" applyFont="1" applyBorder="1" applyAlignment="1">
      <alignment wrapText="1"/>
    </xf>
    <xf numFmtId="0" fontId="3" fillId="0" borderId="18" xfId="9" applyFont="1" applyBorder="1"/>
    <xf numFmtId="0" fontId="3" fillId="6" borderId="18" xfId="9" applyFont="1" applyFill="1" applyBorder="1"/>
    <xf numFmtId="0" fontId="3" fillId="0" borderId="6" xfId="9" applyFont="1" applyBorder="1"/>
    <xf numFmtId="0" fontId="3" fillId="0" borderId="33" xfId="9" applyFont="1" applyBorder="1"/>
    <xf numFmtId="165" fontId="2" fillId="3" borderId="28" xfId="4" applyNumberFormat="1" applyFont="1" applyFill="1" applyBorder="1"/>
    <xf numFmtId="0" fontId="2" fillId="3" borderId="28" xfId="9" applyFont="1" applyFill="1" applyBorder="1"/>
    <xf numFmtId="0" fontId="2" fillId="3" borderId="36" xfId="9" applyFont="1" applyFill="1" applyBorder="1"/>
    <xf numFmtId="0" fontId="2" fillId="0" borderId="0" xfId="9" applyFont="1" applyFill="1"/>
    <xf numFmtId="0" fontId="3" fillId="0" borderId="50" xfId="9" applyFont="1" applyBorder="1"/>
    <xf numFmtId="0" fontId="17" fillId="0" borderId="21" xfId="0" applyFont="1" applyBorder="1"/>
    <xf numFmtId="0" fontId="18" fillId="0" borderId="21" xfId="0" applyFont="1" applyBorder="1"/>
    <xf numFmtId="0" fontId="18" fillId="0" borderId="22" xfId="0" applyFont="1" applyBorder="1"/>
    <xf numFmtId="0" fontId="18" fillId="0" borderId="12" xfId="0" applyFont="1" applyBorder="1"/>
    <xf numFmtId="0" fontId="18" fillId="0" borderId="8" xfId="0" applyFont="1" applyBorder="1"/>
    <xf numFmtId="0" fontId="18" fillId="0" borderId="0" xfId="0" applyFont="1" applyBorder="1"/>
    <xf numFmtId="0" fontId="18" fillId="0" borderId="0" xfId="0" applyFont="1"/>
    <xf numFmtId="0" fontId="17" fillId="2" borderId="19" xfId="0" applyFont="1" applyFill="1" applyBorder="1" applyAlignment="1">
      <alignment horizontal="left"/>
    </xf>
    <xf numFmtId="0" fontId="17" fillId="2" borderId="12" xfId="0" applyFont="1" applyFill="1" applyBorder="1" applyAlignment="1">
      <alignment horizontal="left"/>
    </xf>
    <xf numFmtId="0" fontId="18" fillId="2" borderId="8" xfId="0" applyFont="1" applyFill="1" applyBorder="1" applyAlignment="1">
      <alignment horizontal="right"/>
    </xf>
    <xf numFmtId="0" fontId="18" fillId="0" borderId="49" xfId="0" applyFont="1" applyBorder="1"/>
    <xf numFmtId="0" fontId="18" fillId="0" borderId="10" xfId="0" applyFont="1" applyBorder="1"/>
    <xf numFmtId="0" fontId="18" fillId="0" borderId="9" xfId="0" applyFont="1" applyBorder="1"/>
    <xf numFmtId="0" fontId="18" fillId="0" borderId="7" xfId="0" applyFont="1" applyBorder="1"/>
    <xf numFmtId="0" fontId="18" fillId="0" borderId="6" xfId="0" applyFont="1" applyBorder="1"/>
    <xf numFmtId="0" fontId="18" fillId="0" borderId="41" xfId="0" applyFont="1" applyBorder="1"/>
    <xf numFmtId="165" fontId="18" fillId="0" borderId="27" xfId="4" applyNumberFormat="1" applyFont="1" applyBorder="1"/>
    <xf numFmtId="0" fontId="18" fillId="0" borderId="55" xfId="0" applyFont="1" applyBorder="1"/>
    <xf numFmtId="0" fontId="18" fillId="0" borderId="2" xfId="0" applyFont="1" applyBorder="1"/>
    <xf numFmtId="0" fontId="18" fillId="0" borderId="54" xfId="0" applyFont="1" applyBorder="1"/>
    <xf numFmtId="37" fontId="18" fillId="0" borderId="10" xfId="0" applyNumberFormat="1" applyFont="1" applyBorder="1" applyAlignment="1">
      <alignment horizontal="right" vertical="top"/>
    </xf>
    <xf numFmtId="0" fontId="18" fillId="0" borderId="31" xfId="0" applyFont="1" applyBorder="1" applyAlignment="1">
      <alignment horizontal="center"/>
    </xf>
    <xf numFmtId="0" fontId="18" fillId="0" borderId="7" xfId="0" applyFont="1" applyBorder="1" applyAlignment="1">
      <alignment horizontal="left"/>
    </xf>
    <xf numFmtId="0" fontId="17" fillId="0" borderId="6" xfId="0" applyFont="1" applyBorder="1" applyAlignment="1">
      <alignment horizontal="center" wrapText="1"/>
    </xf>
    <xf numFmtId="0" fontId="17" fillId="0" borderId="27" xfId="0" applyFont="1" applyBorder="1" applyAlignment="1">
      <alignment horizontal="center" wrapText="1"/>
    </xf>
    <xf numFmtId="0" fontId="18" fillId="0" borderId="38" xfId="0" applyFont="1" applyBorder="1"/>
    <xf numFmtId="0" fontId="17" fillId="0" borderId="39" xfId="0" applyFont="1" applyBorder="1"/>
    <xf numFmtId="0" fontId="17" fillId="0" borderId="9" xfId="0" applyFont="1" applyBorder="1"/>
    <xf numFmtId="165" fontId="18" fillId="0" borderId="6" xfId="4" applyNumberFormat="1" applyFont="1" applyBorder="1"/>
    <xf numFmtId="0" fontId="18" fillId="0" borderId="27" xfId="0" applyFont="1" applyBorder="1"/>
    <xf numFmtId="165" fontId="18" fillId="0" borderId="50" xfId="4" applyNumberFormat="1" applyFont="1" applyFill="1" applyBorder="1"/>
    <xf numFmtId="165" fontId="18" fillId="0" borderId="6" xfId="4" applyNumberFormat="1" applyFont="1" applyFill="1" applyBorder="1"/>
    <xf numFmtId="165" fontId="18" fillId="0" borderId="41" xfId="4" applyNumberFormat="1" applyFont="1" applyFill="1" applyBorder="1"/>
    <xf numFmtId="0" fontId="18" fillId="0" borderId="1" xfId="0" applyFont="1" applyFill="1" applyBorder="1"/>
    <xf numFmtId="165" fontId="18" fillId="0" borderId="34" xfId="4" applyNumberFormat="1" applyFont="1" applyFill="1" applyBorder="1"/>
    <xf numFmtId="165" fontId="18" fillId="0" borderId="1" xfId="4" applyNumberFormat="1" applyFont="1" applyFill="1" applyBorder="1"/>
    <xf numFmtId="0" fontId="18" fillId="0" borderId="7" xfId="0" applyFont="1" applyFill="1" applyBorder="1"/>
    <xf numFmtId="165" fontId="18" fillId="0" borderId="0" xfId="4" applyNumberFormat="1" applyFont="1" applyFill="1" applyBorder="1"/>
    <xf numFmtId="165" fontId="18" fillId="0" borderId="10" xfId="4" applyNumberFormat="1" applyFont="1" applyBorder="1"/>
    <xf numFmtId="0" fontId="18" fillId="0" borderId="14" xfId="0" applyFont="1" applyBorder="1"/>
    <xf numFmtId="0" fontId="17" fillId="0" borderId="15" xfId="0" applyFont="1" applyBorder="1"/>
    <xf numFmtId="165" fontId="18" fillId="0" borderId="15" xfId="4" applyNumberFormat="1" applyFont="1" applyBorder="1"/>
    <xf numFmtId="165" fontId="18" fillId="0" borderId="16" xfId="4" applyNumberFormat="1" applyFont="1" applyBorder="1"/>
    <xf numFmtId="0" fontId="19" fillId="0" borderId="0" xfId="0" applyFont="1" applyFill="1" applyAlignment="1">
      <alignment horizontal="center" vertical="center"/>
    </xf>
    <xf numFmtId="0" fontId="20" fillId="0" borderId="9" xfId="0" applyFont="1" applyBorder="1"/>
    <xf numFmtId="0" fontId="3" fillId="4" borderId="35" xfId="0" applyFont="1" applyFill="1" applyBorder="1" applyAlignment="1">
      <alignment horizontal="right"/>
    </xf>
    <xf numFmtId="3" fontId="3" fillId="0" borderId="27" xfId="0" applyNumberFormat="1" applyFont="1" applyBorder="1"/>
    <xf numFmtId="165" fontId="2" fillId="3" borderId="27" xfId="4" applyNumberFormat="1" applyFont="1" applyFill="1" applyBorder="1" applyAlignment="1">
      <alignment horizontal="right"/>
    </xf>
    <xf numFmtId="165" fontId="2" fillId="3" borderId="43" xfId="4" applyNumberFormat="1" applyFont="1" applyFill="1" applyBorder="1" applyAlignment="1">
      <alignment horizontal="right"/>
    </xf>
    <xf numFmtId="165" fontId="3" fillId="0" borderId="0" xfId="0" applyNumberFormat="1" applyFont="1" applyBorder="1"/>
    <xf numFmtId="165" fontId="2" fillId="0" borderId="37" xfId="4" applyNumberFormat="1" applyFont="1" applyFill="1" applyBorder="1"/>
    <xf numFmtId="165" fontId="3" fillId="0" borderId="27" xfId="4" applyNumberFormat="1" applyFont="1" applyFill="1" applyBorder="1" applyAlignment="1"/>
    <xf numFmtId="165" fontId="3" fillId="0" borderId="1" xfId="4" applyNumberFormat="1" applyFont="1" applyFill="1" applyBorder="1"/>
    <xf numFmtId="165" fontId="3" fillId="0" borderId="0" xfId="0" applyNumberFormat="1" applyFont="1"/>
    <xf numFmtId="0" fontId="2" fillId="0" borderId="10" xfId="0" applyFont="1" applyFill="1" applyBorder="1" applyAlignment="1">
      <alignment horizontal="right" vertical="top"/>
    </xf>
    <xf numFmtId="15" fontId="2" fillId="0" borderId="0" xfId="0" applyNumberFormat="1" applyFont="1" applyBorder="1" applyAlignment="1">
      <alignment horizontal="left"/>
    </xf>
    <xf numFmtId="0" fontId="21" fillId="0" borderId="0" xfId="0" applyFont="1"/>
    <xf numFmtId="164" fontId="2" fillId="0" borderId="0" xfId="4" applyFont="1"/>
    <xf numFmtId="165" fontId="3" fillId="0" borderId="0" xfId="8" applyNumberFormat="1" applyFont="1"/>
    <xf numFmtId="0" fontId="25" fillId="8" borderId="1" xfId="10" applyFill="1" applyBorder="1" applyAlignment="1">
      <alignment horizontal="left"/>
    </xf>
    <xf numFmtId="0" fontId="25" fillId="8" borderId="1" xfId="10" applyFill="1" applyBorder="1"/>
    <xf numFmtId="0" fontId="26" fillId="8" borderId="1" xfId="0" applyFont="1" applyFill="1" applyBorder="1"/>
    <xf numFmtId="4" fontId="26" fillId="8" borderId="1" xfId="0" applyNumberFormat="1" applyFont="1" applyFill="1" applyBorder="1"/>
    <xf numFmtId="165" fontId="23" fillId="8" borderId="28" xfId="4" applyNumberFormat="1" applyFont="1" applyFill="1" applyBorder="1" applyAlignment="1" applyProtection="1">
      <alignment horizontal="center"/>
    </xf>
    <xf numFmtId="0" fontId="23" fillId="8" borderId="28" xfId="0" applyFont="1" applyFill="1" applyBorder="1" applyAlignment="1" applyProtection="1">
      <alignment horizontal="center" vertical="center"/>
    </xf>
    <xf numFmtId="0" fontId="23" fillId="8" borderId="34" xfId="0" applyFont="1" applyFill="1" applyBorder="1" applyAlignment="1" applyProtection="1">
      <alignment horizontal="center" vertical="center"/>
    </xf>
    <xf numFmtId="165" fontId="23" fillId="8" borderId="34" xfId="4" applyNumberFormat="1" applyFont="1" applyFill="1" applyBorder="1" applyAlignment="1" applyProtection="1">
      <alignment horizontal="center"/>
    </xf>
    <xf numFmtId="0" fontId="2" fillId="2" borderId="21" xfId="0" applyFont="1" applyFill="1" applyBorder="1"/>
    <xf numFmtId="0" fontId="2" fillId="2" borderId="22" xfId="0" applyFont="1" applyFill="1" applyBorder="1" applyAlignment="1">
      <alignment horizontal="left"/>
    </xf>
    <xf numFmtId="0" fontId="2" fillId="2" borderId="26" xfId="0" applyFont="1" applyFill="1" applyBorder="1" applyAlignment="1">
      <alignment horizontal="right"/>
    </xf>
    <xf numFmtId="0" fontId="23" fillId="8" borderId="9" xfId="0" applyFont="1" applyFill="1" applyBorder="1" applyAlignment="1" applyProtection="1"/>
    <xf numFmtId="0" fontId="23" fillId="8" borderId="10" xfId="0" applyFont="1" applyFill="1" applyBorder="1" applyAlignment="1" applyProtection="1">
      <alignment horizontal="center"/>
    </xf>
    <xf numFmtId="0" fontId="23" fillId="8" borderId="49" xfId="0" applyFont="1" applyFill="1" applyBorder="1"/>
    <xf numFmtId="0" fontId="23" fillId="8" borderId="30" xfId="0" applyFont="1" applyFill="1" applyBorder="1" applyAlignment="1" applyProtection="1">
      <alignment horizontal="center"/>
    </xf>
    <xf numFmtId="0" fontId="24" fillId="8" borderId="31" xfId="0" applyFont="1" applyFill="1" applyBorder="1" applyAlignment="1" applyProtection="1">
      <alignment horizontal="center"/>
    </xf>
    <xf numFmtId="0" fontId="25" fillId="8" borderId="27" xfId="10" applyFill="1" applyBorder="1"/>
    <xf numFmtId="43" fontId="3" fillId="8" borderId="27" xfId="5" applyFont="1" applyFill="1" applyBorder="1" applyAlignment="1">
      <alignment horizontal="right" indent="1"/>
    </xf>
    <xf numFmtId="0" fontId="24" fillId="8" borderId="17" xfId="0" applyFont="1" applyFill="1" applyBorder="1" applyAlignment="1" applyProtection="1">
      <alignment horizontal="center"/>
    </xf>
    <xf numFmtId="0" fontId="24" fillId="8" borderId="47" xfId="0" applyFont="1" applyFill="1" applyBorder="1" applyAlignment="1">
      <alignment horizontal="center"/>
    </xf>
    <xf numFmtId="0" fontId="27" fillId="8" borderId="46" xfId="0" applyFont="1" applyFill="1" applyBorder="1" applyAlignment="1" applyProtection="1"/>
    <xf numFmtId="0" fontId="23" fillId="8" borderId="46" xfId="0" applyFont="1" applyFill="1" applyBorder="1"/>
    <xf numFmtId="0" fontId="23" fillId="8" borderId="43" xfId="0" applyFont="1" applyFill="1" applyBorder="1"/>
    <xf numFmtId="49" fontId="2" fillId="0" borderId="29" xfId="0" applyNumberFormat="1" applyFont="1" applyBorder="1" applyAlignment="1">
      <alignment horizontal="right"/>
    </xf>
    <xf numFmtId="0" fontId="2" fillId="0" borderId="58" xfId="0" applyFont="1" applyFill="1" applyBorder="1"/>
    <xf numFmtId="0" fontId="3" fillId="0" borderId="51" xfId="0" applyFont="1" applyBorder="1"/>
    <xf numFmtId="37" fontId="3" fillId="0" borderId="52" xfId="0" applyNumberFormat="1" applyFont="1" applyBorder="1"/>
    <xf numFmtId="0" fontId="3" fillId="9" borderId="51" xfId="0" applyFont="1" applyFill="1" applyBorder="1"/>
    <xf numFmtId="0" fontId="29" fillId="0" borderId="50" xfId="14" applyFont="1" applyBorder="1" applyAlignment="1">
      <alignment wrapText="1"/>
    </xf>
    <xf numFmtId="0" fontId="29" fillId="0" borderId="50" xfId="14" applyFont="1" applyBorder="1" applyAlignment="1">
      <alignment horizontal="center" vertical="top" wrapText="1"/>
    </xf>
    <xf numFmtId="0" fontId="29" fillId="0" borderId="40" xfId="14" applyFont="1" applyBorder="1" applyAlignment="1">
      <alignment horizontal="center" vertical="top" wrapText="1"/>
    </xf>
    <xf numFmtId="0" fontId="29" fillId="0" borderId="32" xfId="14" applyFont="1" applyBorder="1" applyAlignment="1">
      <alignment horizontal="center" vertical="top" wrapText="1"/>
    </xf>
    <xf numFmtId="0" fontId="3" fillId="0" borderId="50" xfId="14" applyFont="1" applyBorder="1"/>
    <xf numFmtId="0" fontId="3" fillId="0" borderId="40" xfId="14" applyFont="1" applyBorder="1"/>
    <xf numFmtId="0" fontId="3" fillId="0" borderId="0" xfId="14" applyFont="1" applyBorder="1"/>
    <xf numFmtId="0" fontId="29" fillId="0" borderId="2" xfId="14" applyFont="1" applyBorder="1" applyAlignment="1">
      <alignment wrapText="1"/>
    </xf>
    <xf numFmtId="0" fontId="29" fillId="0" borderId="2" xfId="14" applyFont="1" applyBorder="1" applyAlignment="1">
      <alignment horizontal="center" vertical="top" wrapText="1"/>
    </xf>
    <xf numFmtId="0" fontId="29" fillId="0" borderId="54" xfId="14" applyFont="1" applyBorder="1" applyAlignment="1">
      <alignment horizontal="center" vertical="top" wrapText="1"/>
    </xf>
    <xf numFmtId="0" fontId="29" fillId="0" borderId="38" xfId="14" applyFont="1" applyBorder="1" applyAlignment="1">
      <alignment horizontal="center" vertical="top" wrapText="1"/>
    </xf>
    <xf numFmtId="0" fontId="3" fillId="0" borderId="2" xfId="14" applyFont="1" applyBorder="1"/>
    <xf numFmtId="0" fontId="3" fillId="0" borderId="54" xfId="14" applyFont="1" applyBorder="1"/>
    <xf numFmtId="0" fontId="3" fillId="0" borderId="0" xfId="14" applyFont="1"/>
    <xf numFmtId="0" fontId="29" fillId="0" borderId="0" xfId="0" applyFont="1" applyBorder="1"/>
    <xf numFmtId="0" fontId="29" fillId="0" borderId="0" xfId="14" applyFont="1" applyFill="1"/>
    <xf numFmtId="0" fontId="3" fillId="0" borderId="0" xfId="14" applyFont="1" applyFill="1"/>
    <xf numFmtId="0" fontId="4" fillId="0" borderId="0" xfId="0" applyFont="1" applyAlignment="1">
      <alignment horizontal="right"/>
    </xf>
    <xf numFmtId="37" fontId="4" fillId="0" borderId="0" xfId="0" applyNumberFormat="1" applyFont="1" applyAlignment="1">
      <alignment horizontal="right"/>
    </xf>
    <xf numFmtId="0" fontId="3" fillId="0" borderId="0" xfId="8" applyFont="1" applyAlignment="1">
      <alignment horizontal="left"/>
    </xf>
    <xf numFmtId="0" fontId="3" fillId="0" borderId="0" xfId="0" applyFont="1" applyAlignment="1">
      <alignment horizontal="left"/>
    </xf>
    <xf numFmtId="0" fontId="28" fillId="0" borderId="32" xfId="14" applyFont="1" applyBorder="1" applyAlignment="1">
      <alignment wrapText="1"/>
    </xf>
    <xf numFmtId="0" fontId="28" fillId="0" borderId="38" xfId="14" applyFont="1" applyBorder="1" applyAlignment="1">
      <alignment wrapText="1"/>
    </xf>
    <xf numFmtId="0" fontId="3" fillId="0" borderId="15" xfId="14" applyFont="1" applyFill="1" applyBorder="1" applyAlignment="1" applyProtection="1">
      <alignment horizontal="left"/>
      <protection locked="0"/>
    </xf>
    <xf numFmtId="49" fontId="3" fillId="0" borderId="15" xfId="14" applyNumberFormat="1" applyFont="1" applyFill="1" applyBorder="1" applyAlignment="1" applyProtection="1">
      <alignment horizontal="left"/>
      <protection locked="0"/>
    </xf>
    <xf numFmtId="0" fontId="3" fillId="0" borderId="15" xfId="14" applyFont="1" applyFill="1" applyBorder="1" applyAlignment="1" applyProtection="1">
      <alignment horizontal="center"/>
      <protection locked="0"/>
    </xf>
    <xf numFmtId="0" fontId="5" fillId="0" borderId="9" xfId="0"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5" fillId="2" borderId="9" xfId="0" applyFont="1" applyFill="1" applyBorder="1" applyAlignment="1">
      <alignment horizontal="center"/>
    </xf>
    <xf numFmtId="0" fontId="5" fillId="2" borderId="0" xfId="0" applyFont="1" applyFill="1" applyBorder="1" applyAlignment="1">
      <alignment horizontal="center"/>
    </xf>
    <xf numFmtId="0" fontId="5" fillId="2" borderId="10" xfId="0" applyFont="1" applyFill="1" applyBorder="1" applyAlignment="1">
      <alignment horizontal="center"/>
    </xf>
    <xf numFmtId="0" fontId="0" fillId="0" borderId="9"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9"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9" xfId="0" applyBorder="1" applyAlignment="1">
      <alignment horizontal="left" vertical="top" wrapText="1" indent="2"/>
    </xf>
    <xf numFmtId="0" fontId="0" fillId="0" borderId="0" xfId="0" applyBorder="1" applyAlignment="1">
      <alignment horizontal="left" vertical="top" wrapText="1" indent="2"/>
    </xf>
    <xf numFmtId="0" fontId="0" fillId="0" borderId="10" xfId="0" applyBorder="1" applyAlignment="1">
      <alignment horizontal="left" vertical="top" wrapText="1" indent="2"/>
    </xf>
    <xf numFmtId="0" fontId="0" fillId="0" borderId="0" xfId="0" applyAlignment="1">
      <alignment wrapText="1"/>
    </xf>
    <xf numFmtId="0" fontId="5" fillId="0" borderId="49" xfId="0" applyFont="1" applyFill="1" applyBorder="1" applyAlignment="1">
      <alignment horizontal="center"/>
    </xf>
    <xf numFmtId="0" fontId="5" fillId="0" borderId="2" xfId="0" applyFont="1" applyFill="1" applyBorder="1" applyAlignment="1">
      <alignment horizontal="center"/>
    </xf>
    <xf numFmtId="0" fontId="5" fillId="0" borderId="30" xfId="0" applyFont="1" applyFill="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3" fillId="2" borderId="49" xfId="0" applyFont="1" applyFill="1" applyBorder="1" applyAlignment="1">
      <alignment vertical="top"/>
    </xf>
    <xf numFmtId="0" fontId="3" fillId="2" borderId="2" xfId="0" applyFont="1" applyFill="1" applyBorder="1" applyAlignment="1">
      <alignment vertical="top"/>
    </xf>
    <xf numFmtId="0" fontId="2" fillId="2" borderId="9" xfId="0" applyFont="1" applyFill="1" applyBorder="1" applyAlignment="1">
      <alignment horizontal="left"/>
    </xf>
    <xf numFmtId="0" fontId="2" fillId="2" borderId="0" xfId="0" applyFont="1" applyFill="1" applyBorder="1" applyAlignment="1">
      <alignment horizontal="left"/>
    </xf>
    <xf numFmtId="0" fontId="3" fillId="0" borderId="14"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37" fontId="3" fillId="0" borderId="0" xfId="0" applyNumberFormat="1" applyFont="1" applyBorder="1" applyAlignment="1">
      <alignment horizontal="right"/>
    </xf>
    <xf numFmtId="0" fontId="3" fillId="0" borderId="10" xfId="0" applyFont="1" applyBorder="1" applyAlignment="1">
      <alignment horizontal="right"/>
    </xf>
    <xf numFmtId="0" fontId="2" fillId="3" borderId="17" xfId="9" applyFont="1" applyFill="1" applyBorder="1" applyAlignment="1">
      <alignment horizontal="left"/>
    </xf>
    <xf numFmtId="0" fontId="2" fillId="3" borderId="54" xfId="9" applyFont="1" applyFill="1" applyBorder="1" applyAlignment="1">
      <alignment horizontal="left"/>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3" borderId="22" xfId="8" applyFont="1" applyFill="1" applyBorder="1" applyAlignment="1">
      <alignment horizontal="justify"/>
    </xf>
    <xf numFmtId="0" fontId="2" fillId="3" borderId="22" xfId="8" applyFont="1" applyFill="1" applyBorder="1" applyAlignment="1"/>
    <xf numFmtId="0" fontId="3" fillId="0" borderId="50" xfId="8" applyFont="1" applyBorder="1" applyAlignment="1">
      <alignment horizontal="left" indent="2"/>
    </xf>
    <xf numFmtId="0" fontId="3" fillId="0" borderId="6" xfId="8" applyFont="1" applyBorder="1" applyAlignment="1"/>
    <xf numFmtId="0" fontId="3" fillId="0" borderId="0" xfId="8" applyFont="1" applyBorder="1" applyAlignment="1">
      <alignment horizontal="left" vertical="top"/>
    </xf>
    <xf numFmtId="0" fontId="3" fillId="0" borderId="0" xfId="8" applyFont="1" applyBorder="1" applyAlignment="1"/>
    <xf numFmtId="0" fontId="3" fillId="0" borderId="50" xfId="8" applyFont="1" applyBorder="1" applyAlignment="1">
      <alignment horizontal="left"/>
    </xf>
    <xf numFmtId="0" fontId="2" fillId="0" borderId="56" xfId="8" applyFont="1" applyBorder="1" applyAlignment="1">
      <alignment horizontal="left" vertical="top" indent="2"/>
    </xf>
    <xf numFmtId="0" fontId="2" fillId="0" borderId="45" xfId="8" applyFont="1" applyBorder="1" applyAlignment="1">
      <alignment vertical="top"/>
    </xf>
    <xf numFmtId="0" fontId="3" fillId="0" borderId="57" xfId="8" applyFont="1" applyBorder="1" applyAlignment="1">
      <alignment horizontal="left"/>
    </xf>
    <xf numFmtId="0" fontId="3" fillId="0" borderId="57" xfId="8" applyFont="1" applyBorder="1" applyAlignment="1"/>
    <xf numFmtId="0" fontId="2" fillId="0" borderId="6" xfId="8" applyFont="1" applyBorder="1" applyAlignment="1">
      <alignment horizontal="justify"/>
    </xf>
    <xf numFmtId="0" fontId="2" fillId="0" borderId="6" xfId="8" applyFont="1" applyBorder="1" applyAlignment="1"/>
    <xf numFmtId="0" fontId="3" fillId="0" borderId="6" xfId="8" applyFont="1" applyBorder="1" applyAlignment="1">
      <alignment horizontal="left"/>
    </xf>
    <xf numFmtId="0" fontId="23" fillId="8" borderId="34" xfId="0" applyFont="1" applyFill="1" applyBorder="1" applyAlignment="1" applyProtection="1">
      <alignment horizontal="center" vertical="center"/>
    </xf>
    <xf numFmtId="0" fontId="23" fillId="8" borderId="28" xfId="0" applyFont="1" applyFill="1" applyBorder="1" applyAlignment="1" applyProtection="1">
      <alignment horizontal="center" vertical="center"/>
    </xf>
  </cellXfs>
  <cellStyles count="16">
    <cellStyle name="AttribBox" xfId="1"/>
    <cellStyle name="Attribute" xfId="2"/>
    <cellStyle name="CategoryHeading" xfId="3"/>
    <cellStyle name="Comma" xfId="4" builtinId="3"/>
    <cellStyle name="Comma 2" xfId="15"/>
    <cellStyle name="Comma_Section F" xfId="5"/>
    <cellStyle name="Hyperlink" xfId="6" builtinId="8"/>
    <cellStyle name="MajorHeading" xfId="7"/>
    <cellStyle name="Normal" xfId="0" builtinId="0"/>
    <cellStyle name="Normal_ARF_394.0_Personal_Finance" xfId="8"/>
    <cellStyle name="Normal_BMA Intermediaries Return 1 Sept 2005 1" xfId="14"/>
    <cellStyle name="Normal_PIR_FORMAT" xfId="9"/>
    <cellStyle name="Normal_Top 50 Report" xfId="10"/>
    <cellStyle name="OfWhich" xfId="11"/>
    <cellStyle name="subtotals" xfId="12"/>
    <cellStyle name="UnitValuation"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76200</xdr:rowOff>
    </xdr:from>
    <xdr:to>
      <xdr:col>0</xdr:col>
      <xdr:colOff>304800</xdr:colOff>
      <xdr:row>1</xdr:row>
      <xdr:rowOff>152400</xdr:rowOff>
    </xdr:to>
    <xdr:pic>
      <xdr:nvPicPr>
        <xdr:cNvPr id="2" name="Picture 1" descr="BMA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76200"/>
          <a:ext cx="247650" cy="276225"/>
        </a:xfrm>
        <a:prstGeom prst="rect">
          <a:avLst/>
        </a:prstGeom>
        <a:noFill/>
        <a:ln w="9525">
          <a:noFill/>
          <a:miter lim="800000"/>
          <a:headEnd/>
          <a:tailEnd/>
        </a:ln>
      </xdr:spPr>
    </xdr:pic>
    <xdr:clientData/>
  </xdr:twoCellAnchor>
  <xdr:oneCellAnchor>
    <xdr:from>
      <xdr:col>1</xdr:col>
      <xdr:colOff>66675</xdr:colOff>
      <xdr:row>0</xdr:row>
      <xdr:rowOff>0</xdr:rowOff>
    </xdr:from>
    <xdr:ext cx="1762125" cy="428625"/>
    <xdr:sp macro="" textlink="">
      <xdr:nvSpPr>
        <xdr:cNvPr id="3" name="Text Box 2"/>
        <xdr:cNvSpPr txBox="1">
          <a:spLocks noChangeArrowheads="1"/>
        </xdr:cNvSpPr>
      </xdr:nvSpPr>
      <xdr:spPr bwMode="auto">
        <a:xfrm>
          <a:off x="457200" y="0"/>
          <a:ext cx="1762125" cy="428625"/>
        </a:xfrm>
        <a:prstGeom prst="rect">
          <a:avLst/>
        </a:prstGeom>
        <a:noFill/>
        <a:ln w="9525">
          <a:no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Central Bank of Bahrain</a:t>
          </a:r>
        </a:p>
        <a:p>
          <a:pPr algn="l" rtl="0">
            <a:defRPr sz="1000"/>
          </a:pPr>
          <a:r>
            <a:rPr lang="en-US" sz="1200" b="1" i="0" u="none" strike="noStrike" baseline="0">
              <a:solidFill>
                <a:srgbClr val="000000"/>
              </a:solidFill>
              <a:latin typeface="Arial"/>
              <a:cs typeface="Arial"/>
            </a:rPr>
            <a:t>Rulebook</a:t>
          </a:r>
        </a:p>
      </xdr:txBody>
    </xdr:sp>
    <xdr:clientData/>
  </xdr:oneCellAnchor>
  <xdr:oneCellAnchor>
    <xdr:from>
      <xdr:col>7</xdr:col>
      <xdr:colOff>123825</xdr:colOff>
      <xdr:row>0</xdr:row>
      <xdr:rowOff>0</xdr:rowOff>
    </xdr:from>
    <xdr:ext cx="2352676" cy="571500"/>
    <xdr:sp macro="" textlink="">
      <xdr:nvSpPr>
        <xdr:cNvPr id="4" name="Text Box 3"/>
        <xdr:cNvSpPr txBox="1">
          <a:spLocks noChangeArrowheads="1"/>
        </xdr:cNvSpPr>
      </xdr:nvSpPr>
      <xdr:spPr bwMode="auto">
        <a:xfrm>
          <a:off x="4171950" y="0"/>
          <a:ext cx="2352676" cy="571500"/>
        </a:xfrm>
        <a:prstGeom prst="rect">
          <a:avLst/>
        </a:prstGeom>
        <a:noFill/>
        <a:ln w="9525">
          <a:noFill/>
          <a:miter lim="800000"/>
          <a:headEnd/>
          <a:tailEnd/>
        </a:ln>
      </xdr:spPr>
      <xdr:txBody>
        <a:bodyPr wrap="square" lIns="27432" tIns="27432" rIns="0" bIns="0" anchor="t" upright="1">
          <a:noAutofit/>
        </a:bodyPr>
        <a:lstStyle/>
        <a:p>
          <a:pPr algn="l" rtl="0">
            <a:defRPr sz="1000"/>
          </a:pPr>
          <a:r>
            <a:rPr lang="en-US" sz="1200" b="1" i="0" u="none" strike="noStrike" baseline="0">
              <a:solidFill>
                <a:srgbClr val="000000"/>
              </a:solidFill>
              <a:latin typeface="Arial"/>
              <a:cs typeface="Arial"/>
            </a:rPr>
            <a:t>Volume 5</a:t>
          </a:r>
        </a:p>
        <a:p>
          <a:pPr algn="l" rtl="0">
            <a:defRPr sz="1000"/>
          </a:pPr>
          <a:r>
            <a:rPr lang="en-US" sz="1200" b="1" i="0" u="none" strike="noStrike" baseline="0">
              <a:solidFill>
                <a:srgbClr val="000000"/>
              </a:solidFill>
              <a:latin typeface="Arial"/>
              <a:cs typeface="Arial"/>
            </a:rPr>
            <a:t>Financing Companies</a:t>
          </a:r>
        </a:p>
        <a:p>
          <a:pPr algn="l" rtl="0">
            <a:defRPr sz="1000"/>
          </a:pPr>
          <a:endParaRPr lang="en-US" sz="1200" b="1" i="0" u="none" strike="noStrike" baseline="0">
            <a:solidFill>
              <a:srgbClr val="000000"/>
            </a:solidFill>
            <a:latin typeface="Arial"/>
            <a:cs typeface="Arial"/>
          </a:endParaRPr>
        </a:p>
      </xdr:txBody>
    </xdr:sp>
    <xdr:clientData/>
  </xdr:oneCellAnchor>
  <mc:AlternateContent xmlns:mc="http://schemas.openxmlformats.org/markup-compatibility/2006">
    <mc:Choice xmlns:a14="http://schemas.microsoft.com/office/drawing/2010/main" Requires="a14">
      <xdr:twoCellAnchor editAs="oneCell">
        <xdr:from>
          <xdr:col>0</xdr:col>
          <xdr:colOff>0</xdr:colOff>
          <xdr:row>11</xdr:row>
          <xdr:rowOff>22860</xdr:rowOff>
        </xdr:from>
        <xdr:to>
          <xdr:col>10</xdr:col>
          <xdr:colOff>0</xdr:colOff>
          <xdr:row>50</xdr:row>
          <xdr:rowOff>68580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dimaxdc\CrediMax\Documents%20and%20Settings\Pradeep\Local%20Settings\Temporary%20Internet%20Files\OLK3\Misc%20Files\CostVal%20Analysi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dimaxdc\CrediMax\Documents%20and%20Settings\Pradeep\Local%20Settings\Temporary%20Internet%20Files\OLK65\DATA\TRA_JAN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dimaxdc\CrediMax\FC\FC%201\Month%20end%20Package\Month%20end%20Package%20-%202010\Month%20End%20GPS%20-%202010\00%20Others%202010\GPS%20Current\GPS%20P&amp;L%20200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OTHER/BREAKD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dimaxdc\CrediMax\JAWAD\12%20Dec-03%20Data\DATA\TRA_DEC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Documents%20and%20Settings\akumra002\Desktop\PIR%20-CCC\cover%20sheet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CAPITAL_ADEQUACY\PIRC_FORMA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akumra002\My%20Documents\alka\TIME%20SHEET\Holiday%20compens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BK\SYS\Fcontrol\AREF\ALCO\QTRPRES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dimaxdc\CrediMax\Costing\Foil%20Mill\10%20Oct-03%20Data\HHF\TRA_OCT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Segments\Segments%20Report-Jan%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K\SYS\USERS\Fcontrol\MIS\MIS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RF/MAR%202001/Insdec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BMA%20reporting\PIR_PIRC\PIRC%2099%2009\PIR_FORM.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AVERAGEY/AVRYTD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dimaxdc\CrediMax\Fcontrol\Financial%20Planning\ALMC\Reports\Almc%20Working%20Reports-Apri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K\SYS\Fcontrol\Financial%20Planning\Budget\2002\Budget%20Form-2002.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Financial%20Planning/Segments/Segments%20WS-CURR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edimaxdc\CrediMax\Costing\Foil%20Mill\04%20Apr03%20Data\04%20RM%20Rec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Packing"/>
      <sheetName val="Metals"/>
      <sheetName val="Std JV's"/>
      <sheetName val="Std JV-Summ"/>
      <sheetName val="xxx"/>
      <sheetName val="Cost Accounts"/>
      <sheetName val="Sheet2"/>
      <sheetName val="A"/>
      <sheetName val="B"/>
      <sheetName val="Module2"/>
      <sheetName val="Module3"/>
      <sheetName val="Module5"/>
      <sheetName val="Module1"/>
      <sheetName val="FG "/>
      <sheetName val="Jan"/>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F"/>
      <sheetName val="SRC"/>
      <sheetName val="ORDER"/>
      <sheetName val="SAMPLE"/>
      <sheetName val="METAL"/>
      <sheetName val="MSTRPLAN"/>
      <sheetName val="FSTK"/>
      <sheetName val="METAL_ALLO"/>
      <sheetName val="ORDER (3)"/>
      <sheetName val="ORDER (4)"/>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GPS"/>
      <sheetName val="Summary"/>
      <sheetName val="Summary Lest"/>
      <sheetName val="GPS"/>
      <sheetName val="Cost of Fund "/>
      <sheetName val="Budget-09"/>
      <sheetName val="Budget08"/>
      <sheetName val="Audit"/>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
      <sheetName val="SUM"/>
      <sheetName val="BREAKD03"/>
    </sheetNames>
    <sheetDataSet>
      <sheetData sheetId="0" refreshError="1">
        <row r="4">
          <cell r="B4" t="str">
            <v>BREAKDOWN OF MANAGED FUNDS INCOME PROCESSING ENTRIES FOR 2003</v>
          </cell>
          <cell r="C4" t="str">
            <v>BREAKDOWN OF MANAGED FUNDS INCOME PROCESSING ENTRIES FOR 2003</v>
          </cell>
        </row>
        <row r="6">
          <cell r="C6" t="str">
            <v xml:space="preserve">  A/C NO.</v>
          </cell>
          <cell r="D6" t="str">
            <v xml:space="preserve">  ACCOUNT NAME AND DESCRIPTION</v>
          </cell>
          <cell r="F6" t="str">
            <v>JAN</v>
          </cell>
          <cell r="G6" t="str">
            <v>FEB</v>
          </cell>
          <cell r="H6" t="str">
            <v>MAR</v>
          </cell>
          <cell r="I6" t="str">
            <v>APR</v>
          </cell>
          <cell r="J6" t="str">
            <v>MAY</v>
          </cell>
          <cell r="K6" t="str">
            <v>JUN</v>
          </cell>
          <cell r="L6" t="str">
            <v>JUL</v>
          </cell>
          <cell r="M6" t="str">
            <v>AUG</v>
          </cell>
          <cell r="N6" t="str">
            <v>SEP</v>
          </cell>
          <cell r="O6" t="str">
            <v>OCT</v>
          </cell>
          <cell r="P6" t="str">
            <v>NOV</v>
          </cell>
          <cell r="Q6" t="str">
            <v>DEC</v>
          </cell>
          <cell r="R6" t="str">
            <v>DEC FIGURE</v>
          </cell>
          <cell r="S6" t="str">
            <v>TOTAL</v>
          </cell>
        </row>
        <row r="7">
          <cell r="B7" t="str">
            <v xml:space="preserve">  A/C NO.</v>
          </cell>
          <cell r="C7" t="str">
            <v xml:space="preserve">  ACCOUNT NAME AND DESCRIPTION</v>
          </cell>
          <cell r="F7" t="str">
            <v>JAN</v>
          </cell>
          <cell r="G7" t="str">
            <v>FEB</v>
          </cell>
          <cell r="H7" t="str">
            <v>MAR</v>
          </cell>
          <cell r="I7" t="str">
            <v>APR</v>
          </cell>
          <cell r="J7" t="str">
            <v>MAY</v>
          </cell>
          <cell r="K7" t="str">
            <v>JUN</v>
          </cell>
          <cell r="R7" t="str">
            <v>DEC FIGURE</v>
          </cell>
          <cell r="S7" t="str">
            <v>TOTAL</v>
          </cell>
        </row>
        <row r="8">
          <cell r="B8" t="str">
            <v xml:space="preserve">  9900090014</v>
          </cell>
          <cell r="R8" t="str">
            <v xml:space="preserve">PROCESS ON </v>
          </cell>
          <cell r="S8">
            <v>0</v>
          </cell>
        </row>
        <row r="9">
          <cell r="D9" t="str">
            <v>MFS MERIDIAN  II</v>
          </cell>
          <cell r="S9">
            <v>0</v>
          </cell>
        </row>
        <row r="10">
          <cell r="C10" t="str">
            <v>MFS MERIDIAN  II</v>
          </cell>
          <cell r="D10" t="str">
            <v>LAZARD BIRLA</v>
          </cell>
          <cell r="F10">
            <v>0</v>
          </cell>
          <cell r="G10">
            <v>0</v>
          </cell>
          <cell r="S10">
            <v>0</v>
          </cell>
        </row>
        <row r="11">
          <cell r="D11" t="str">
            <v>INVESTCORP EUROPEAN AQUISITION</v>
          </cell>
          <cell r="G11">
            <v>0</v>
          </cell>
          <cell r="S11">
            <v>0</v>
          </cell>
        </row>
        <row r="12">
          <cell r="C12" t="str">
            <v>LAZARD BIRLA</v>
          </cell>
          <cell r="D12" t="str">
            <v>SECO  FUND</v>
          </cell>
          <cell r="G12">
            <v>0</v>
          </cell>
          <cell r="S12">
            <v>0</v>
          </cell>
        </row>
        <row r="13">
          <cell r="D13" t="str">
            <v>GLOBAL FUTURE FUND</v>
          </cell>
          <cell r="G13">
            <v>0</v>
          </cell>
          <cell r="S13">
            <v>0</v>
          </cell>
        </row>
        <row r="14">
          <cell r="C14" t="str">
            <v>INVESTCORP EUROPEAN AQUISITION</v>
          </cell>
          <cell r="D14" t="str">
            <v>GLOBAL FUTURES PLUS FUND</v>
          </cell>
          <cell r="F14">
            <v>0</v>
          </cell>
          <cell r="G14">
            <v>0</v>
          </cell>
          <cell r="S14">
            <v>0</v>
          </cell>
        </row>
        <row r="15">
          <cell r="D15" t="str">
            <v>GUARANTEED RETURN FUND</v>
          </cell>
          <cell r="G15">
            <v>0</v>
          </cell>
          <cell r="S15">
            <v>0</v>
          </cell>
        </row>
        <row r="16">
          <cell r="C16" t="str">
            <v>SECO  FUND</v>
          </cell>
          <cell r="D16" t="str">
            <v>BBK G FUND</v>
          </cell>
          <cell r="F16">
            <v>0</v>
          </cell>
          <cell r="G16">
            <v>0</v>
          </cell>
          <cell r="S16">
            <v>0</v>
          </cell>
        </row>
        <row r="17">
          <cell r="D17" t="str">
            <v>ALBA &amp; BAPCO</v>
          </cell>
          <cell r="G17">
            <v>0</v>
          </cell>
          <cell r="S17">
            <v>0</v>
          </cell>
        </row>
        <row r="18">
          <cell r="C18" t="str">
            <v>GLOBAL FUTURE FUND</v>
          </cell>
          <cell r="D18" t="str">
            <v>K2 CORPORATION</v>
          </cell>
          <cell r="G18">
            <v>0</v>
          </cell>
          <cell r="S18">
            <v>0</v>
          </cell>
        </row>
        <row r="19">
          <cell r="D19" t="str">
            <v>CENTAURI CORPORATION</v>
          </cell>
          <cell r="G19">
            <v>0</v>
          </cell>
          <cell r="S19">
            <v>0</v>
          </cell>
        </row>
        <row r="20">
          <cell r="C20" t="str">
            <v>GLOBAL FUTURES PLUS FUND</v>
          </cell>
          <cell r="D20" t="str">
            <v>AMORT. OF PREMIUM (JPY CALL OPTION)</v>
          </cell>
          <cell r="G20">
            <v>0</v>
          </cell>
          <cell r="S20">
            <v>0</v>
          </cell>
        </row>
        <row r="21">
          <cell r="D21" t="str">
            <v>OTHER ADJUSTMENT</v>
          </cell>
          <cell r="G21">
            <v>0</v>
          </cell>
          <cell r="S21">
            <v>0</v>
          </cell>
        </row>
        <row r="22">
          <cell r="C22" t="str">
            <v>GUARANTEED RETURN FUND</v>
          </cell>
          <cell r="F22">
            <v>0</v>
          </cell>
          <cell r="G22">
            <v>0</v>
          </cell>
          <cell r="S22">
            <v>0</v>
          </cell>
        </row>
        <row r="23">
          <cell r="G23">
            <v>0</v>
          </cell>
          <cell r="S23">
            <v>0</v>
          </cell>
        </row>
        <row r="24">
          <cell r="C24" t="str">
            <v>BBK G FUND</v>
          </cell>
          <cell r="F24">
            <v>0</v>
          </cell>
          <cell r="G24">
            <v>0</v>
          </cell>
          <cell r="S24">
            <v>0</v>
          </cell>
        </row>
        <row r="25">
          <cell r="G25">
            <v>0</v>
          </cell>
          <cell r="R25">
            <v>0</v>
          </cell>
          <cell r="S25">
            <v>0</v>
          </cell>
        </row>
        <row r="26">
          <cell r="C26" t="str">
            <v>ALBA &amp; BAPCO</v>
          </cell>
          <cell r="F26">
            <v>0</v>
          </cell>
          <cell r="G26">
            <v>0</v>
          </cell>
          <cell r="S26">
            <v>0</v>
          </cell>
        </row>
        <row r="27">
          <cell r="D27" t="str">
            <v>TOTAL</v>
          </cell>
          <cell r="G27">
            <v>0</v>
          </cell>
          <cell r="R27">
            <v>0</v>
          </cell>
          <cell r="S27">
            <v>0</v>
          </cell>
        </row>
        <row r="28">
          <cell r="C28" t="str">
            <v>K2 CORPORATION</v>
          </cell>
          <cell r="G28">
            <v>0</v>
          </cell>
          <cell r="S28">
            <v>0</v>
          </cell>
        </row>
        <row r="29">
          <cell r="G29">
            <v>0</v>
          </cell>
          <cell r="S29">
            <v>0</v>
          </cell>
        </row>
        <row r="30">
          <cell r="C30" t="str">
            <v>CENTAURI CORPORATION</v>
          </cell>
          <cell r="G30">
            <v>0</v>
          </cell>
        </row>
        <row r="31">
          <cell r="C31" t="str">
            <v>BREAKDOWN OF LOAN AGENCY/MGT. FEES FOR 2003</v>
          </cell>
          <cell r="G31">
            <v>0</v>
          </cell>
          <cell r="R31">
            <v>0</v>
          </cell>
          <cell r="S31">
            <v>0</v>
          </cell>
        </row>
        <row r="32">
          <cell r="C32" t="str">
            <v>AMORT. OF PREMIUM (JPY CALL OPTION)</v>
          </cell>
          <cell r="F32" t="str">
            <v>/\</v>
          </cell>
          <cell r="G32" t="str">
            <v>/\</v>
          </cell>
          <cell r="R32">
            <v>0</v>
          </cell>
          <cell r="S32">
            <v>0</v>
          </cell>
        </row>
        <row r="33">
          <cell r="C33" t="str">
            <v>OTHER ADJUSTMENT</v>
          </cell>
          <cell r="D33" t="str">
            <v>TOTAL</v>
          </cell>
          <cell r="F33">
            <v>0</v>
          </cell>
          <cell r="G33">
            <v>0</v>
          </cell>
          <cell r="H33" t="str">
            <v>FEB</v>
          </cell>
          <cell r="I33" t="str">
            <v>MAR</v>
          </cell>
          <cell r="J33" t="str">
            <v>APR</v>
          </cell>
          <cell r="K33" t="str">
            <v>MAY</v>
          </cell>
          <cell r="L33" t="str">
            <v>JUNE</v>
          </cell>
          <cell r="M33" t="str">
            <v>JULY</v>
          </cell>
          <cell r="N33" t="str">
            <v>AUG</v>
          </cell>
          <cell r="O33" t="str">
            <v>SEP</v>
          </cell>
          <cell r="P33" t="str">
            <v>OCT</v>
          </cell>
          <cell r="Q33" t="str">
            <v>NOV</v>
          </cell>
          <cell r="R33">
            <v>0</v>
          </cell>
          <cell r="S33">
            <v>0</v>
          </cell>
        </row>
        <row r="34">
          <cell r="C34" t="str">
            <v>TOTAL</v>
          </cell>
          <cell r="D34" t="str">
            <v>LOAN AGENCY/MGT. FEES</v>
          </cell>
          <cell r="F34">
            <v>0</v>
          </cell>
          <cell r="G34">
            <v>0</v>
          </cell>
          <cell r="R34">
            <v>0</v>
          </cell>
          <cell r="S34">
            <v>0</v>
          </cell>
        </row>
      </sheetData>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C"/>
      <sheetName val="ORDER"/>
      <sheetName val="SAMPLE"/>
      <sheetName val="METAL"/>
      <sheetName val="MSTRPLAN"/>
      <sheetName val="SRC (2)"/>
      <sheetName val="ORDER (2)"/>
      <sheetName val="HF"/>
    </sheetNames>
    <sheetDataSet>
      <sheetData sheetId="0" refreshError="1"/>
      <sheetData sheetId="1"/>
      <sheetData sheetId="2" refreshError="1"/>
      <sheetData sheetId="3" refreshError="1"/>
      <sheetData sheetId="4" refreshError="1"/>
      <sheetData sheetId="5" refreshError="1"/>
      <sheetData sheetId="6" refreshError="1"/>
      <sheetData sheetId="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ge 1"/>
      <sheetName val="#REF"/>
    </sheetNames>
    <sheetDataSet>
      <sheetData sheetId="0" refreshError="1"/>
      <sheetData sheetId="1">
        <row r="2">
          <cell r="B2" t="str">
            <v xml:space="preserve">                                                  FORM PIRC©</v>
          </cell>
        </row>
        <row r="4">
          <cell r="B4" t="str">
            <v xml:space="preserve">                                     BAHRAIN MONETARY AGENCY</v>
          </cell>
        </row>
        <row r="6">
          <cell r="B6" t="str">
            <v xml:space="preserve">                 PRUDENTIAL INFORMATION REPORT - CONSOLIDATED (CARDS )</v>
          </cell>
        </row>
        <row r="8">
          <cell r="B8" t="str">
            <v xml:space="preserve">                                    CREDIT CARD COMPANIES IN BAHRAIN</v>
          </cell>
        </row>
        <row r="11">
          <cell r="B11" t="str">
            <v xml:space="preserve">   Name of the Company:                          </v>
          </cell>
        </row>
        <row r="13">
          <cell r="B13" t="str">
            <v xml:space="preserve">   Licensing Type:                              </v>
          </cell>
        </row>
        <row r="15">
          <cell r="B15" t="str">
            <v xml:space="preserve">   Reporting Date:                        </v>
          </cell>
        </row>
        <row r="17">
          <cell r="B17" t="str">
            <v xml:space="preserve">   Signature of Authorised Official:  </v>
          </cell>
        </row>
        <row r="19">
          <cell r="B19" t="str">
            <v xml:space="preserve">   Position:                   </v>
          </cell>
        </row>
        <row r="21">
          <cell r="B21" t="str">
            <v xml:space="preserve">   Date:                                        </v>
          </cell>
        </row>
        <row r="23">
          <cell r="B23" t="str">
            <v xml:space="preserve">   Notes: </v>
          </cell>
        </row>
        <row r="25">
          <cell r="B25" t="str">
            <v xml:space="preserve">   1.       Form PIRC is to be completed by all credit card companies incorporated in Bahrain </v>
          </cell>
        </row>
        <row r="27">
          <cell r="B27" t="str">
            <v xml:space="preserve">   2.      The reporting date is the last day of March, June, September and December</v>
          </cell>
        </row>
        <row r="28">
          <cell r="B28" t="str">
            <v xml:space="preserve">            and completed reports should be submitted not later than 15 days after the</v>
          </cell>
        </row>
        <row r="29">
          <cell r="B29" t="str">
            <v xml:space="preserve">            reporting  date.</v>
          </cell>
        </row>
        <row r="31">
          <cell r="B31" t="str">
            <v xml:space="preserve">   3.      Completed reports should be addressed to</v>
          </cell>
        </row>
        <row r="33">
          <cell r="B33" t="str">
            <v xml:space="preserve">                      The Director of Banking Supervision Directorate</v>
          </cell>
        </row>
        <row r="34">
          <cell r="B34" t="str">
            <v xml:space="preserve">                      Bahrain Monetary Agency</v>
          </cell>
        </row>
        <row r="35">
          <cell r="B35" t="str">
            <v xml:space="preserve">                      P.O. Box 27</v>
          </cell>
        </row>
        <row r="36">
          <cell r="B36" t="str">
            <v xml:space="preserve">                      Manama</v>
          </cell>
        </row>
        <row r="37">
          <cell r="B37" t="str">
            <v xml:space="preserve">                      Bahrain </v>
          </cell>
        </row>
        <row r="39">
          <cell r="B39" t="str">
            <v xml:space="preserve">   4.      Companies must include on this form all assets and liabilities of their head office,</v>
          </cell>
        </row>
        <row r="40">
          <cell r="B40" t="str">
            <v xml:space="preserve">            branches and subsidiaries in Bahrain and abroad. Please refer also to the </v>
          </cell>
        </row>
        <row r="41">
          <cell r="B41" t="str">
            <v xml:space="preserve">            separate Guidelines for Prudential Information Reports.</v>
          </cell>
        </row>
        <row r="43">
          <cell r="B43" t="str">
            <v xml:space="preserve">   5.      Companies need only submit sections to the Agency that are applicable to them.</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
      <sheetName val="PAGE2"/>
      <sheetName val="PAGE3"/>
      <sheetName val="PAGE4"/>
      <sheetName val="PAGE5"/>
      <sheetName val="PAGE6"/>
      <sheetName val="PAGE7"/>
      <sheetName val="PAGE8"/>
      <sheetName val="PAGE9"/>
      <sheetName val="PAGE10"/>
      <sheetName val="PAGE11"/>
      <sheetName val="PAGE12"/>
      <sheetName val="PAGE13"/>
      <sheetName val="PAGE14"/>
      <sheetName val="Page 15"/>
      <sheetName val="Page 16"/>
      <sheetName val="Page 17"/>
      <sheetName val="Page 18"/>
      <sheetName val="Page 19"/>
      <sheetName val="Page 20"/>
      <sheetName val="Page 21"/>
      <sheetName val="Page 22"/>
      <sheetName val="Page 23"/>
      <sheetName val="PAGE24"/>
      <sheetName val="Page 25"/>
      <sheetName val="PAGE26"/>
      <sheetName val="PAGE27"/>
      <sheetName val="Page 28"/>
      <sheetName val="PAGE29"/>
      <sheetName val="PAGE30"/>
      <sheetName val="PAGE31"/>
      <sheetName val="PAGE32"/>
      <sheetName val="Page 33 "/>
      <sheetName val="Page 34"/>
      <sheetName val="Page 35"/>
      <sheetName val="Page 36"/>
      <sheetName val="Page 37"/>
    </sheetNames>
    <sheetDataSet>
      <sheetData sheetId="0"/>
      <sheetData sheetId="1"/>
      <sheetData sheetId="2"/>
      <sheetData sheetId="3"/>
      <sheetData sheetId="4"/>
      <sheetData sheetId="5"/>
      <sheetData sheetId="6">
        <row r="1">
          <cell r="A1" t="str">
            <v>Section C (continued)</v>
          </cell>
        </row>
        <row r="2">
          <cell r="A2" t="str">
            <v xml:space="preserve">    </v>
          </cell>
        </row>
        <row r="3">
          <cell r="A3" t="str">
            <v>III      Derivatives contracts* (consolidated)</v>
          </cell>
        </row>
        <row r="4">
          <cell r="I4" t="str">
            <v>Amount 000' s</v>
          </cell>
        </row>
        <row r="5">
          <cell r="F5" t="str">
            <v xml:space="preserve">  Residual maturity of contracts</v>
          </cell>
        </row>
        <row r="6">
          <cell r="F6" t="str">
            <v>1 year or less</v>
          </cell>
          <cell r="G6" t="str">
            <v>Over 1 year</v>
          </cell>
          <cell r="H6" t="str">
            <v>Over 5 years</v>
          </cell>
          <cell r="I6" t="str">
            <v>Total</v>
          </cell>
        </row>
        <row r="7">
          <cell r="G7" t="str">
            <v>to 5 years</v>
          </cell>
        </row>
        <row r="8">
          <cell r="A8" t="str">
            <v>Interest rate related contracts:</v>
          </cell>
        </row>
        <row r="9">
          <cell r="A9" t="str">
            <v>1    Replacement costs</v>
          </cell>
        </row>
        <row r="10">
          <cell r="A10" t="str">
            <v>2    Notional principal amount</v>
          </cell>
        </row>
        <row r="11">
          <cell r="A11" t="str">
            <v>3    "Add-on" factor</v>
          </cell>
          <cell r="F11" t="str">
            <v xml:space="preserve">       Zero</v>
          </cell>
          <cell r="G11" t="str">
            <v xml:space="preserve">       0.5%</v>
          </cell>
          <cell r="H11" t="str">
            <v xml:space="preserve">        1.5%</v>
          </cell>
        </row>
        <row r="12">
          <cell r="A12" t="str">
            <v>4    Line 2 x Line 3</v>
          </cell>
        </row>
        <row r="13">
          <cell r="A13" t="str">
            <v>5    Line 1 + Line 4</v>
          </cell>
        </row>
        <row r="15">
          <cell r="A15" t="str">
            <v>Foreign exchange and gold contracts:</v>
          </cell>
        </row>
        <row r="16">
          <cell r="A16" t="str">
            <v>1    Replacement costs</v>
          </cell>
        </row>
        <row r="17">
          <cell r="A17" t="str">
            <v>2    Notional principal amount</v>
          </cell>
        </row>
        <row r="18">
          <cell r="A18" t="str">
            <v>3    "Add-on" factor</v>
          </cell>
          <cell r="F18" t="str">
            <v xml:space="preserve">      1.5%</v>
          </cell>
          <cell r="G18" t="str">
            <v xml:space="preserve">      5.0%</v>
          </cell>
          <cell r="H18" t="str">
            <v xml:space="preserve">        7.5%</v>
          </cell>
        </row>
        <row r="19">
          <cell r="A19" t="str">
            <v>4    Line 2 x Line 3</v>
          </cell>
        </row>
        <row r="20">
          <cell r="A20" t="str">
            <v>5    Line 1 + Line 4</v>
          </cell>
        </row>
        <row r="22">
          <cell r="A22" t="str">
            <v>Equity contracts:</v>
          </cell>
        </row>
        <row r="23">
          <cell r="A23" t="str">
            <v>1    Replacement costs</v>
          </cell>
        </row>
        <row r="24">
          <cell r="A24" t="str">
            <v>2    Notional principal amount</v>
          </cell>
        </row>
        <row r="25">
          <cell r="A25" t="str">
            <v>3    "Add-on" factor</v>
          </cell>
          <cell r="F25" t="str">
            <v xml:space="preserve">      6.0%</v>
          </cell>
          <cell r="G25" t="str">
            <v xml:space="preserve">      8.0%</v>
          </cell>
          <cell r="H25" t="str">
            <v xml:space="preserve">       10.0%</v>
          </cell>
        </row>
        <row r="26">
          <cell r="A26" t="str">
            <v>4    Line 2 x Line 3</v>
          </cell>
        </row>
        <row r="27">
          <cell r="A27" t="str">
            <v>5    Line 1 + Line 4</v>
          </cell>
        </row>
        <row r="29">
          <cell r="A29" t="str">
            <v>Precious metals (except gold):</v>
          </cell>
        </row>
        <row r="30">
          <cell r="A30" t="str">
            <v>1    Replacement costs</v>
          </cell>
        </row>
        <row r="31">
          <cell r="A31" t="str">
            <v>2    Notional principal amount</v>
          </cell>
        </row>
        <row r="32">
          <cell r="A32" t="str">
            <v>3    "Add-on" factor</v>
          </cell>
          <cell r="F32" t="str">
            <v xml:space="preserve">     7.0%</v>
          </cell>
          <cell r="G32" t="str">
            <v xml:space="preserve">     7.0%</v>
          </cell>
          <cell r="H32" t="str">
            <v xml:space="preserve">        8.0%</v>
          </cell>
        </row>
        <row r="33">
          <cell r="A33" t="str">
            <v>4    Line 2 x Line 3</v>
          </cell>
        </row>
        <row r="34">
          <cell r="A34" t="str">
            <v>5    Line 1 + Line 4</v>
          </cell>
        </row>
        <row r="36">
          <cell r="A36" t="str">
            <v>Other commodities:</v>
          </cell>
        </row>
        <row r="37">
          <cell r="A37" t="str">
            <v>1    Replacement costs</v>
          </cell>
        </row>
        <row r="38">
          <cell r="A38" t="str">
            <v>2    Notional principal amount</v>
          </cell>
        </row>
        <row r="39">
          <cell r="A39" t="str">
            <v>3    "Add-on" factor</v>
          </cell>
          <cell r="F39" t="str">
            <v xml:space="preserve">    12.0%</v>
          </cell>
          <cell r="G39" t="str">
            <v xml:space="preserve">    12.0%</v>
          </cell>
          <cell r="H39" t="str">
            <v xml:space="preserve">       15.0%</v>
          </cell>
        </row>
        <row r="40">
          <cell r="A40" t="str">
            <v>4    Line 2 x Line 3</v>
          </cell>
        </row>
        <row r="41">
          <cell r="A41" t="str">
            <v>5    Line 1 + Line 4</v>
          </cell>
        </row>
        <row r="43">
          <cell r="A43" t="str">
            <v>Credit equivalent amount(A +B +C +D +E)</v>
          </cell>
        </row>
        <row r="46">
          <cell r="A46" t="str">
            <v>* Please refer to PIR guidelines, paragraphs No. 20, 21 &amp; 22.</v>
          </cell>
        </row>
        <row r="48">
          <cell r="A48" t="str">
            <v>Note:  Banks that are required to comply with market risk regulations, should exclude derivative</v>
          </cell>
        </row>
        <row r="49">
          <cell r="A49" t="str">
            <v xml:space="preserve">          contracts considered in Section D.</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 compensation"/>
      <sheetName val="Page 7"/>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C"/>
      <sheetName val="ORDER"/>
      <sheetName val="SAMPLE"/>
      <sheetName val="METAL"/>
      <sheetName val="SUMMARY"/>
      <sheetName val="BOXE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Recv."/>
      <sheetName val="Add.Prov."/>
      <sheetName val="Int.Recv."/>
      <sheetName val="Credimax"/>
      <sheetName val="SUMMARY"/>
      <sheetName val="RBD"/>
      <sheetName val="CBD &amp; IBD"/>
      <sheetName val="TRSY,INVST,&amp; OBD"/>
      <sheetName val="EQUITY"/>
      <sheetName val="SUBSIDIARY"/>
      <sheetName val="Cover"/>
      <sheetName val="BREAKDOW"/>
      <sheetName val="INT-BRN"/>
      <sheetName val="JAN02"/>
      <sheetName val="FEB02"/>
      <sheetName val="MAR02"/>
      <sheetName val="APR02"/>
      <sheetName val="MAY02"/>
      <sheetName val="CURR."/>
      <sheetName val="Sheet3"/>
    </sheetNames>
    <sheetDataSet>
      <sheetData sheetId="0" refreshError="1"/>
      <sheetData sheetId="1" refreshError="1">
        <row r="3">
          <cell r="B3" t="str">
            <v>PROVISIONS &amp; RECOVERIES FOR 2002</v>
          </cell>
        </row>
        <row r="5">
          <cell r="B5" t="str">
            <v>Additional Provisions         BD ' 000</v>
          </cell>
        </row>
        <row r="7">
          <cell r="B7" t="str">
            <v xml:space="preserve">Name </v>
          </cell>
          <cell r="C7" t="str">
            <v>Reason</v>
          </cell>
          <cell r="D7" t="str">
            <v xml:space="preserve">Divisions </v>
          </cell>
          <cell r="J7" t="str">
            <v>Total</v>
          </cell>
        </row>
        <row r="8">
          <cell r="D8" t="str">
            <v>OBD</v>
          </cell>
          <cell r="F8" t="str">
            <v>IBD</v>
          </cell>
          <cell r="G8" t="str">
            <v>CBD</v>
          </cell>
          <cell r="H8" t="str">
            <v>RBD</v>
          </cell>
          <cell r="I8" t="str">
            <v>Other</v>
          </cell>
        </row>
        <row r="9">
          <cell r="D9" t="str">
            <v>IND</v>
          </cell>
          <cell r="E9" t="str">
            <v>DUB</v>
          </cell>
        </row>
        <row r="10">
          <cell r="B10" t="str">
            <v>January</v>
          </cell>
        </row>
        <row r="11">
          <cell r="B11" t="str">
            <v xml:space="preserve">AL Khamis Block Factory </v>
          </cell>
          <cell r="G11">
            <v>9</v>
          </cell>
          <cell r="J11">
            <v>9</v>
          </cell>
        </row>
        <row r="12">
          <cell r="B12" t="str">
            <v>BOKHOWA TRADING</v>
          </cell>
          <cell r="G12">
            <v>6</v>
          </cell>
          <cell r="J12">
            <v>6</v>
          </cell>
          <cell r="K12">
            <v>15</v>
          </cell>
        </row>
        <row r="13">
          <cell r="B13" t="str">
            <v>MARCH</v>
          </cell>
        </row>
        <row r="14">
          <cell r="B14" t="str">
            <v>ALHekma Technical</v>
          </cell>
          <cell r="C14" t="str">
            <v>Downgraded to 4</v>
          </cell>
          <cell r="G14">
            <v>9</v>
          </cell>
          <cell r="J14">
            <v>9</v>
          </cell>
        </row>
        <row r="15">
          <cell r="B15" t="str">
            <v>AL Ghader birds</v>
          </cell>
          <cell r="C15" t="str">
            <v>Downgraded to 4</v>
          </cell>
          <cell r="G15">
            <v>12</v>
          </cell>
          <cell r="J15">
            <v>12</v>
          </cell>
        </row>
        <row r="16">
          <cell r="B16" t="str">
            <v>Sharif Spare Parts</v>
          </cell>
          <cell r="C16" t="str">
            <v>Downgraded to 4</v>
          </cell>
          <cell r="G16">
            <v>16</v>
          </cell>
          <cell r="J16">
            <v>16</v>
          </cell>
        </row>
        <row r="17">
          <cell r="B17" t="str">
            <v>Kamlesh Bhatia</v>
          </cell>
          <cell r="C17" t="str">
            <v>Downgraded to 4</v>
          </cell>
          <cell r="G17">
            <v>22</v>
          </cell>
          <cell r="J17">
            <v>22</v>
          </cell>
        </row>
        <row r="18">
          <cell r="B18" t="str">
            <v>Consumer Loans</v>
          </cell>
          <cell r="C18" t="str">
            <v>Change In Exposure</v>
          </cell>
          <cell r="H18">
            <v>532</v>
          </cell>
          <cell r="J18">
            <v>532</v>
          </cell>
        </row>
        <row r="19">
          <cell r="B19" t="str">
            <v>Car Loans</v>
          </cell>
          <cell r="C19" t="str">
            <v>Change in Exposures</v>
          </cell>
          <cell r="H19">
            <v>92</v>
          </cell>
          <cell r="J19">
            <v>92</v>
          </cell>
        </row>
        <row r="20">
          <cell r="B20" t="str">
            <v>Exutive Loans</v>
          </cell>
          <cell r="C20" t="str">
            <v>Change in Exposures</v>
          </cell>
          <cell r="H20">
            <v>58</v>
          </cell>
          <cell r="J20">
            <v>58</v>
          </cell>
        </row>
        <row r="21">
          <cell r="B21" t="str">
            <v>Medico Contrating</v>
          </cell>
          <cell r="C21" t="str">
            <v xml:space="preserve"> IAS 39 Requirement.</v>
          </cell>
          <cell r="G21">
            <v>25</v>
          </cell>
          <cell r="J21">
            <v>25</v>
          </cell>
        </row>
        <row r="22">
          <cell r="B22" t="str">
            <v>Jalal Sayed Salman M. Durazi</v>
          </cell>
          <cell r="C22" t="str">
            <v xml:space="preserve"> IAS 39 Requirement.</v>
          </cell>
          <cell r="G22">
            <v>222</v>
          </cell>
          <cell r="J22">
            <v>222</v>
          </cell>
        </row>
        <row r="23">
          <cell r="B23" t="str">
            <v>AL Shira Marine</v>
          </cell>
          <cell r="C23" t="str">
            <v xml:space="preserve"> IAS 39 Requirement.</v>
          </cell>
          <cell r="E23">
            <v>2149</v>
          </cell>
          <cell r="J23">
            <v>2149</v>
          </cell>
        </row>
        <row r="24">
          <cell r="B24" t="str">
            <v>J.Abhaaykumer &amp; Jayesh Diamond</v>
          </cell>
          <cell r="C24" t="str">
            <v xml:space="preserve"> IAS 39 Requirement.</v>
          </cell>
          <cell r="D24">
            <v>62</v>
          </cell>
          <cell r="J24">
            <v>62</v>
          </cell>
        </row>
        <row r="25">
          <cell r="B25" t="str">
            <v>National Standred Duncan</v>
          </cell>
          <cell r="C25" t="str">
            <v xml:space="preserve"> IAS 39 Requirement.</v>
          </cell>
          <cell r="D25">
            <v>58</v>
          </cell>
          <cell r="J25">
            <v>58</v>
          </cell>
        </row>
        <row r="26">
          <cell r="B26" t="str">
            <v>PENNAR IND.</v>
          </cell>
          <cell r="C26" t="str">
            <v xml:space="preserve"> IAS 39 Requirement.</v>
          </cell>
          <cell r="D26">
            <v>47</v>
          </cell>
          <cell r="J26">
            <v>47</v>
          </cell>
        </row>
        <row r="27">
          <cell r="B27" t="str">
            <v xml:space="preserve">Panyam Cement </v>
          </cell>
          <cell r="C27" t="str">
            <v xml:space="preserve"> IAS 39 Requirement.</v>
          </cell>
          <cell r="D27">
            <v>28</v>
          </cell>
          <cell r="J27">
            <v>28</v>
          </cell>
        </row>
        <row r="28">
          <cell r="B28" t="str">
            <v>Hyderabad Auto Services</v>
          </cell>
          <cell r="C28" t="str">
            <v xml:space="preserve"> IAS 39 Requirement.</v>
          </cell>
          <cell r="D28">
            <v>17</v>
          </cell>
          <cell r="J28">
            <v>17</v>
          </cell>
        </row>
        <row r="29">
          <cell r="B29" t="str">
            <v>Reversal of National Intrest</v>
          </cell>
          <cell r="I29">
            <v>1001</v>
          </cell>
          <cell r="J29">
            <v>1001</v>
          </cell>
        </row>
        <row r="30">
          <cell r="B30" t="str">
            <v>Various</v>
          </cell>
          <cell r="C30" t="str">
            <v>Various</v>
          </cell>
          <cell r="D30">
            <v>1</v>
          </cell>
          <cell r="G30">
            <v>40</v>
          </cell>
          <cell r="J30">
            <v>41</v>
          </cell>
          <cell r="K30">
            <v>4391</v>
          </cell>
        </row>
        <row r="32">
          <cell r="B32" t="str">
            <v>April</v>
          </cell>
        </row>
        <row r="33">
          <cell r="B33" t="str">
            <v>Ghangzhon Economic &amp; Tech.</v>
          </cell>
          <cell r="F33">
            <v>27</v>
          </cell>
          <cell r="J33">
            <v>27</v>
          </cell>
          <cell r="K33">
            <v>27</v>
          </cell>
        </row>
        <row r="35">
          <cell r="B35" t="str">
            <v>May</v>
          </cell>
        </row>
        <row r="36">
          <cell r="B36" t="str">
            <v>Sameer Abdulla AL Khan</v>
          </cell>
          <cell r="C36" t="str">
            <v>W/O</v>
          </cell>
          <cell r="G36">
            <v>18</v>
          </cell>
          <cell r="J36">
            <v>18</v>
          </cell>
        </row>
        <row r="37">
          <cell r="B37" t="str">
            <v>Bahrain Advanced System</v>
          </cell>
          <cell r="C37" t="str">
            <v>Decreed</v>
          </cell>
          <cell r="H37">
            <v>5</v>
          </cell>
          <cell r="J37">
            <v>5</v>
          </cell>
        </row>
        <row r="38">
          <cell r="B38" t="str">
            <v>Various</v>
          </cell>
          <cell r="C38" t="str">
            <v>Various</v>
          </cell>
          <cell r="I38">
            <v>2</v>
          </cell>
          <cell r="J38">
            <v>2</v>
          </cell>
          <cell r="K38">
            <v>25</v>
          </cell>
        </row>
        <row r="40">
          <cell r="B40" t="str">
            <v>Jun</v>
          </cell>
        </row>
        <row r="41">
          <cell r="B41" t="str">
            <v>AL Waqorach Tailoring</v>
          </cell>
          <cell r="C41" t="str">
            <v>Downgraded to 5</v>
          </cell>
          <cell r="G41">
            <v>63</v>
          </cell>
          <cell r="J41">
            <v>63</v>
          </cell>
        </row>
        <row r="42">
          <cell r="B42" t="str">
            <v>Abdulla Hamad  AL Fadhel</v>
          </cell>
          <cell r="C42" t="str">
            <v>Downgraded to 5</v>
          </cell>
          <cell r="G42">
            <v>34</v>
          </cell>
          <cell r="J42">
            <v>34</v>
          </cell>
        </row>
        <row r="43">
          <cell r="B43" t="str">
            <v>Shaker Ebrahim AL Shater</v>
          </cell>
          <cell r="C43" t="str">
            <v>Downgraded to 4</v>
          </cell>
          <cell r="G43">
            <v>24</v>
          </cell>
          <cell r="J43">
            <v>24</v>
          </cell>
        </row>
        <row r="44">
          <cell r="B44" t="str">
            <v>Farshat AL Areas Beauty Saloon</v>
          </cell>
          <cell r="C44" t="str">
            <v>Downgraded to 5</v>
          </cell>
          <cell r="G44">
            <v>23</v>
          </cell>
          <cell r="J44">
            <v>23</v>
          </cell>
        </row>
        <row r="46">
          <cell r="B46" t="str">
            <v>AL Maraya Pharmacy</v>
          </cell>
          <cell r="C46" t="str">
            <v>Downgraded to 5</v>
          </cell>
          <cell r="G46">
            <v>18</v>
          </cell>
          <cell r="J46">
            <v>18</v>
          </cell>
        </row>
        <row r="47">
          <cell r="B47" t="str">
            <v>Salman Falah AL Jumairi</v>
          </cell>
          <cell r="C47" t="str">
            <v>Downgraded to 4</v>
          </cell>
          <cell r="G47">
            <v>16</v>
          </cell>
          <cell r="J47">
            <v>16</v>
          </cell>
        </row>
        <row r="48">
          <cell r="B48" t="str">
            <v>Ghader Birds</v>
          </cell>
          <cell r="C48" t="str">
            <v>Downgraded to 5</v>
          </cell>
          <cell r="G48">
            <v>12</v>
          </cell>
          <cell r="J48">
            <v>12</v>
          </cell>
        </row>
        <row r="49">
          <cell r="B49" t="str">
            <v>Sharif Spare Parts</v>
          </cell>
          <cell r="C49" t="str">
            <v>Downgraded to 5</v>
          </cell>
          <cell r="G49">
            <v>9</v>
          </cell>
          <cell r="J49">
            <v>9</v>
          </cell>
        </row>
        <row r="50">
          <cell r="B50" t="str">
            <v>Lucky Stores</v>
          </cell>
          <cell r="C50" t="str">
            <v>Downgraded to 4</v>
          </cell>
          <cell r="G50">
            <v>8</v>
          </cell>
          <cell r="J50">
            <v>8</v>
          </cell>
        </row>
        <row r="51">
          <cell r="B51" t="str">
            <v>Abdulla ahmred Buchiri</v>
          </cell>
          <cell r="C51" t="str">
            <v>Downgraded to 5</v>
          </cell>
          <cell r="G51">
            <v>5</v>
          </cell>
          <cell r="J51">
            <v>5</v>
          </cell>
        </row>
        <row r="52">
          <cell r="B52" t="str">
            <v>Consumer Loans</v>
          </cell>
          <cell r="C52" t="str">
            <v>Change In Exposure</v>
          </cell>
          <cell r="H52">
            <v>877</v>
          </cell>
          <cell r="J52">
            <v>877</v>
          </cell>
        </row>
        <row r="53">
          <cell r="B53" t="str">
            <v>Car Loans</v>
          </cell>
          <cell r="C53" t="str">
            <v>Change in Exposures</v>
          </cell>
          <cell r="H53">
            <v>208</v>
          </cell>
          <cell r="J53">
            <v>208</v>
          </cell>
        </row>
        <row r="54">
          <cell r="B54" t="str">
            <v>Exutive Loans</v>
          </cell>
          <cell r="C54" t="str">
            <v>Change in Exposures</v>
          </cell>
          <cell r="H54">
            <v>119</v>
          </cell>
          <cell r="J54">
            <v>119</v>
          </cell>
        </row>
        <row r="55">
          <cell r="B55" t="str">
            <v>Faraj Marketing Agency</v>
          </cell>
          <cell r="C55" t="str">
            <v xml:space="preserve"> IAS 39 Requirement.</v>
          </cell>
          <cell r="H55">
            <v>88</v>
          </cell>
          <cell r="J55">
            <v>88</v>
          </cell>
        </row>
        <row r="56">
          <cell r="B56" t="str">
            <v>ALHlial Stationery Shop</v>
          </cell>
          <cell r="C56" t="str">
            <v xml:space="preserve"> IAS 39 Requirement.</v>
          </cell>
          <cell r="H56">
            <v>37</v>
          </cell>
          <cell r="J56">
            <v>37</v>
          </cell>
        </row>
        <row r="57">
          <cell r="B57" t="str">
            <v>Turik Mechnical Industries CO.</v>
          </cell>
          <cell r="C57" t="str">
            <v xml:space="preserve"> IAS 39 Requirement.</v>
          </cell>
          <cell r="H57">
            <v>77</v>
          </cell>
          <cell r="J57">
            <v>77</v>
          </cell>
        </row>
        <row r="58">
          <cell r="B58" t="str">
            <v>GENRAL PROVISION</v>
          </cell>
          <cell r="I58">
            <v>250</v>
          </cell>
          <cell r="J58">
            <v>250</v>
          </cell>
        </row>
        <row r="59">
          <cell r="B59" t="str">
            <v>Various</v>
          </cell>
          <cell r="C59" t="str">
            <v>Various</v>
          </cell>
          <cell r="G59">
            <v>7</v>
          </cell>
          <cell r="H59">
            <v>4</v>
          </cell>
          <cell r="J59">
            <v>11</v>
          </cell>
          <cell r="K59">
            <v>1901</v>
          </cell>
        </row>
        <row r="61">
          <cell r="B61" t="str">
            <v>July</v>
          </cell>
        </row>
        <row r="66">
          <cell r="B66" t="str">
            <v>August</v>
          </cell>
        </row>
        <row r="69">
          <cell r="B69" t="str">
            <v>September</v>
          </cell>
        </row>
        <row r="70">
          <cell r="B70" t="str">
            <v>MOHD KHALIL ZAWAID</v>
          </cell>
          <cell r="C70" t="str">
            <v>Writeen Off</v>
          </cell>
          <cell r="J70">
            <v>0</v>
          </cell>
        </row>
        <row r="71">
          <cell r="B71" t="str">
            <v>TALAL AL SUBAH</v>
          </cell>
          <cell r="C71" t="str">
            <v>Downgraded to 5</v>
          </cell>
          <cell r="J71">
            <v>0</v>
          </cell>
        </row>
        <row r="72">
          <cell r="B72" t="str">
            <v>ABBAS AL HOORI</v>
          </cell>
          <cell r="C72" t="str">
            <v>Downgraded to 5</v>
          </cell>
          <cell r="J72">
            <v>0</v>
          </cell>
        </row>
        <row r="73">
          <cell r="B73" t="str">
            <v xml:space="preserve">MOHD SAYED GROUP </v>
          </cell>
          <cell r="C73" t="str">
            <v>Downgraded to 5</v>
          </cell>
          <cell r="J73">
            <v>0</v>
          </cell>
        </row>
        <row r="74">
          <cell r="B74" t="str">
            <v xml:space="preserve">AHMED AL KHALIFA </v>
          </cell>
          <cell r="C74" t="str">
            <v>Downgraded to 4</v>
          </cell>
          <cell r="J74">
            <v>0</v>
          </cell>
        </row>
        <row r="75">
          <cell r="B75" t="str">
            <v xml:space="preserve">CAR LOANS </v>
          </cell>
          <cell r="C75" t="str">
            <v>Change In Exposure</v>
          </cell>
          <cell r="J75">
            <v>0</v>
          </cell>
        </row>
        <row r="76">
          <cell r="B76" t="str">
            <v>SABAH AL RAYES</v>
          </cell>
          <cell r="C76" t="str">
            <v>IAS 39 requirement</v>
          </cell>
          <cell r="J76">
            <v>0</v>
          </cell>
        </row>
        <row r="77">
          <cell r="B77" t="str">
            <v>PENNAR IND.</v>
          </cell>
          <cell r="C77" t="str">
            <v>IAS 39 requirement</v>
          </cell>
          <cell r="J77">
            <v>0</v>
          </cell>
        </row>
        <row r="78">
          <cell r="B78" t="str">
            <v>INDORE WIRE CO.</v>
          </cell>
          <cell r="C78" t="str">
            <v>IAS 39 requirement</v>
          </cell>
          <cell r="J78">
            <v>0</v>
          </cell>
        </row>
        <row r="79">
          <cell r="B79" t="str">
            <v>Various</v>
          </cell>
          <cell r="C79" t="str">
            <v>Various</v>
          </cell>
          <cell r="J79">
            <v>0</v>
          </cell>
          <cell r="K79">
            <v>0</v>
          </cell>
          <cell r="L79">
            <v>278</v>
          </cell>
        </row>
        <row r="80">
          <cell r="L80">
            <v>278</v>
          </cell>
          <cell r="M80">
            <v>42</v>
          </cell>
        </row>
        <row r="81">
          <cell r="M81">
            <v>37</v>
          </cell>
        </row>
        <row r="82">
          <cell r="B82" t="str">
            <v>November</v>
          </cell>
        </row>
        <row r="83">
          <cell r="B83" t="str">
            <v>Various</v>
          </cell>
          <cell r="C83" t="str">
            <v>Various</v>
          </cell>
          <cell r="J83">
            <v>0</v>
          </cell>
        </row>
        <row r="85">
          <cell r="B85" t="str">
            <v>December</v>
          </cell>
        </row>
        <row r="86">
          <cell r="B86" t="str">
            <v>Ahmed AL Khalifa</v>
          </cell>
          <cell r="C86" t="str">
            <v>Downgraded to 5</v>
          </cell>
          <cell r="J86">
            <v>0</v>
          </cell>
        </row>
        <row r="87">
          <cell r="B87" t="str">
            <v xml:space="preserve">AL Salman Jewellers </v>
          </cell>
          <cell r="C87" t="str">
            <v>Downgraded to 4</v>
          </cell>
          <cell r="J87">
            <v>0</v>
          </cell>
        </row>
        <row r="88">
          <cell r="B88" t="str">
            <v>A.Nabi AL Asfoor</v>
          </cell>
          <cell r="C88" t="str">
            <v>Downgraded to 4</v>
          </cell>
          <cell r="J88">
            <v>0</v>
          </cell>
        </row>
        <row r="89">
          <cell r="B89" t="str">
            <v>Mohd salehi</v>
          </cell>
          <cell r="C89" t="str">
            <v>Downgraded to 5</v>
          </cell>
          <cell r="J89">
            <v>0</v>
          </cell>
        </row>
        <row r="90">
          <cell r="B90" t="str">
            <v>Attar Pharmacy</v>
          </cell>
          <cell r="C90" t="str">
            <v>Downgraded to 5</v>
          </cell>
          <cell r="J90">
            <v>0</v>
          </cell>
        </row>
        <row r="91">
          <cell r="B91" t="str">
            <v>Medco Contracting</v>
          </cell>
          <cell r="C91" t="str">
            <v>IAS 39 requirement</v>
          </cell>
          <cell r="J91">
            <v>0</v>
          </cell>
        </row>
        <row r="92">
          <cell r="B92" t="str">
            <v>Penner Industries</v>
          </cell>
          <cell r="C92" t="str">
            <v>IAS 39 requirement</v>
          </cell>
          <cell r="J92">
            <v>0</v>
          </cell>
        </row>
        <row r="93">
          <cell r="B93" t="str">
            <v>India securities</v>
          </cell>
          <cell r="C93" t="str">
            <v>IAS 39 requirement</v>
          </cell>
          <cell r="J93">
            <v>0</v>
          </cell>
        </row>
        <row r="94">
          <cell r="B94" t="str">
            <v>Nagarjuna Fertizers</v>
          </cell>
          <cell r="C94" t="str">
            <v>IAS 39 requirement</v>
          </cell>
          <cell r="J94">
            <v>0</v>
          </cell>
        </row>
        <row r="95">
          <cell r="B95" t="str">
            <v>Various</v>
          </cell>
          <cell r="C95" t="str">
            <v>Various</v>
          </cell>
          <cell r="J95">
            <v>0</v>
          </cell>
          <cell r="K95">
            <v>0</v>
          </cell>
        </row>
        <row r="96">
          <cell r="L96">
            <v>0</v>
          </cell>
        </row>
        <row r="97">
          <cell r="B97" t="str">
            <v>Total</v>
          </cell>
          <cell r="D97">
            <v>213</v>
          </cell>
          <cell r="E97">
            <v>2149</v>
          </cell>
          <cell r="F97">
            <v>27</v>
          </cell>
          <cell r="G97">
            <v>620</v>
          </cell>
          <cell r="H97">
            <v>2097</v>
          </cell>
          <cell r="I97">
            <v>1253</v>
          </cell>
          <cell r="J97">
            <v>6359</v>
          </cell>
          <cell r="K97">
            <v>6359</v>
          </cell>
        </row>
        <row r="98">
          <cell r="B98" t="str">
            <v>BAHRAIN ONLY  (WITHOUT DUBAI)</v>
          </cell>
          <cell r="E98">
            <v>-2149</v>
          </cell>
        </row>
        <row r="99">
          <cell r="B99" t="str">
            <v>F:\USERS\Fcontrol\EX-AUDIT\2002\[Reco&amp;pro-02.xls]Add.Prov.</v>
          </cell>
          <cell r="H99" t="str">
            <v>Credimaz</v>
          </cell>
          <cell r="J99">
            <v>114</v>
          </cell>
        </row>
        <row r="100">
          <cell r="H100" t="str">
            <v>Total</v>
          </cell>
          <cell r="J100">
            <v>6473</v>
          </cell>
        </row>
        <row r="102">
          <cell r="J10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NCIAL"/>
      <sheetName val="DEPOSIT"/>
      <sheetName val="CREDIT"/>
      <sheetName val="INVESTMENT"/>
      <sheetName val="OTHER"/>
    </sheetNames>
    <sheetDataSet>
      <sheetData sheetId="0" refreshError="1"/>
      <sheetData sheetId="1" refreshError="1">
        <row r="2">
          <cell r="B2" t="str">
            <v>INCOME &amp; EXPENSES SUMMARY</v>
          </cell>
        </row>
      </sheetData>
      <sheetData sheetId="2" refreshError="1">
        <row r="1">
          <cell r="A1" t="str">
            <v>ANALYSIS OF CUSTOMER DEPOSITS</v>
          </cell>
        </row>
        <row r="66">
          <cell r="A66" t="str">
            <v>BY TYPE</v>
          </cell>
        </row>
      </sheetData>
      <sheetData sheetId="3" refreshError="1"/>
      <sheetData sheetId="4" refreshError="1">
        <row r="1">
          <cell r="A1" t="str">
            <v>ANALYSIS OF INVESTMENTS</v>
          </cell>
        </row>
        <row r="61">
          <cell r="A61" t="str">
            <v>EQUITY INVESTMENTS</v>
          </cell>
        </row>
        <row r="93">
          <cell r="A93" t="str">
            <v>MANAGED FUNDS PORTFOLIO 1998</v>
          </cell>
        </row>
        <row r="143">
          <cell r="A143" t="str">
            <v xml:space="preserve">DIVIDEND  INCOME  ANALYSIS </v>
          </cell>
        </row>
        <row r="162">
          <cell r="A162" t="str">
            <v>TOTAL  INVESTMENT</v>
          </cell>
        </row>
      </sheetData>
      <sheetData sheetId="5" refreshError="1">
        <row r="1">
          <cell r="A1" t="str">
            <v xml:space="preserve">REAL ESTATE </v>
          </cell>
        </row>
        <row r="88">
          <cell r="A88" t="str">
            <v>PERCENTAGE COMPARISON</v>
          </cell>
        </row>
        <row r="151">
          <cell r="A151" t="str">
            <v xml:space="preserve">EMPLOYEE SUMMARY </v>
          </cell>
        </row>
        <row r="218">
          <cell r="A218" t="str">
            <v>CARD  CENTRE</v>
          </cell>
        </row>
        <row r="250">
          <cell r="A250" t="str">
            <v>COMMERCIAL SERVICES ACTIVITY REPORT</v>
          </cell>
        </row>
        <row r="295">
          <cell r="A295" t="str">
            <v>ATM TRANSACTIONS  - 1998</v>
          </cell>
        </row>
        <row r="331">
          <cell r="A331" t="str">
            <v>STATEMENT OF CAPITAL EXPENDITURE</v>
          </cell>
        </row>
        <row r="349">
          <cell r="A349" t="str">
            <v>MONEY TRANSFERS/EXCHANGE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
      <sheetName val="Sheet2 (2)"/>
    </sheetNames>
    <sheetDataSet>
      <sheetData sheetId="0" refreshError="1"/>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30"/>
      <sheetName val="PAGE31"/>
      <sheetName val="PAGE3"/>
      <sheetName val="PAGE26"/>
      <sheetName val="PAGE27"/>
      <sheetName val="JUNE99_PAGE27 "/>
      <sheetName val="Sheet1"/>
      <sheetName val="PAGE29"/>
      <sheetName val="PAGE2"/>
    </sheetNames>
    <sheetDataSet>
      <sheetData sheetId="0"/>
      <sheetData sheetId="1"/>
      <sheetData sheetId="2"/>
      <sheetData sheetId="3">
        <row r="1">
          <cell r="A1" t="str">
            <v>SECTION G (continued)</v>
          </cell>
        </row>
        <row r="3">
          <cell r="B3" t="str">
            <v>VI                Twenty five largest bank exposures(including off-balance sheet items)-PIR</v>
          </cell>
        </row>
        <row r="5">
          <cell r="B5" t="str">
            <v>Name</v>
          </cell>
          <cell r="C5" t="str">
            <v>Country</v>
          </cell>
          <cell r="D5" t="str">
            <v>Currency</v>
          </cell>
          <cell r="E5" t="str">
            <v>Limit* 000's</v>
          </cell>
          <cell r="F5" t="str">
            <v>O/S Amount ** 000's</v>
          </cell>
        </row>
        <row r="6">
          <cell r="A6">
            <v>1</v>
          </cell>
          <cell r="B6" t="str">
            <v xml:space="preserve">KREDIETBANK N.V              </v>
          </cell>
          <cell r="C6" t="str">
            <v>BRUSSELS</v>
          </cell>
          <cell r="D6" t="str">
            <v>USD</v>
          </cell>
          <cell r="E6">
            <v>10000</v>
          </cell>
          <cell r="F6">
            <v>10000</v>
          </cell>
        </row>
        <row r="7">
          <cell r="A7">
            <v>2</v>
          </cell>
          <cell r="B7" t="str">
            <v xml:space="preserve">GARANTI BANKASI             </v>
          </cell>
          <cell r="C7" t="str">
            <v>TURKEY</v>
          </cell>
          <cell r="D7" t="str">
            <v>TRL</v>
          </cell>
          <cell r="E7">
            <v>5000</v>
          </cell>
          <cell r="F7">
            <v>5007</v>
          </cell>
        </row>
        <row r="8">
          <cell r="A8">
            <v>3</v>
          </cell>
          <cell r="B8" t="str">
            <v xml:space="preserve">AKBANK TAS                     </v>
          </cell>
          <cell r="C8" t="str">
            <v xml:space="preserve"> TURKEY</v>
          </cell>
          <cell r="D8" t="str">
            <v>TRL</v>
          </cell>
          <cell r="E8">
            <v>5000</v>
          </cell>
          <cell r="F8">
            <v>5007</v>
          </cell>
        </row>
        <row r="9">
          <cell r="A9">
            <v>4</v>
          </cell>
          <cell r="B9" t="str">
            <v xml:space="preserve">ABN AMRO BANK                </v>
          </cell>
          <cell r="C9" t="str">
            <v>DENMARK</v>
          </cell>
          <cell r="D9" t="str">
            <v>USD</v>
          </cell>
          <cell r="E9">
            <v>7000</v>
          </cell>
          <cell r="F9">
            <v>5000</v>
          </cell>
        </row>
        <row r="10">
          <cell r="A10">
            <v>5</v>
          </cell>
          <cell r="B10" t="str">
            <v xml:space="preserve">BANK AUSTRIA                 </v>
          </cell>
          <cell r="C10" t="str">
            <v xml:space="preserve">  AUSTRIA</v>
          </cell>
          <cell r="D10" t="str">
            <v>USD</v>
          </cell>
          <cell r="E10">
            <v>5000</v>
          </cell>
          <cell r="F10">
            <v>5000</v>
          </cell>
        </row>
        <row r="11">
          <cell r="A11">
            <v>6</v>
          </cell>
          <cell r="B11" t="str">
            <v xml:space="preserve">CREDITO ITALIANO           </v>
          </cell>
          <cell r="C11" t="str">
            <v xml:space="preserve">  ITALY</v>
          </cell>
          <cell r="D11" t="str">
            <v>USD</v>
          </cell>
          <cell r="E11">
            <v>5000</v>
          </cell>
          <cell r="F11">
            <v>5000</v>
          </cell>
        </row>
        <row r="12">
          <cell r="A12">
            <v>7</v>
          </cell>
          <cell r="B12" t="str">
            <v xml:space="preserve">ING BANK                           </v>
          </cell>
          <cell r="C12" t="str">
            <v xml:space="preserve"> NETHERLANDS</v>
          </cell>
          <cell r="D12" t="str">
            <v>USD</v>
          </cell>
          <cell r="E12">
            <v>7000</v>
          </cell>
          <cell r="F12">
            <v>5000</v>
          </cell>
        </row>
        <row r="13">
          <cell r="A13">
            <v>8</v>
          </cell>
          <cell r="B13" t="str">
            <v xml:space="preserve">BANCA COMMERCIALE ITALIANA    </v>
          </cell>
          <cell r="C13" t="str">
            <v>ITALY</v>
          </cell>
          <cell r="D13" t="str">
            <v>USD</v>
          </cell>
          <cell r="E13">
            <v>5000</v>
          </cell>
          <cell r="F13">
            <v>5000</v>
          </cell>
        </row>
        <row r="14">
          <cell r="A14">
            <v>9</v>
          </cell>
          <cell r="B14" t="str">
            <v xml:space="preserve">BANQUE PARIBAS              </v>
          </cell>
          <cell r="C14" t="str">
            <v xml:space="preserve"> FRANCE</v>
          </cell>
          <cell r="D14" t="str">
            <v>USD</v>
          </cell>
          <cell r="E14">
            <v>5000</v>
          </cell>
          <cell r="F14">
            <v>5000</v>
          </cell>
        </row>
        <row r="15">
          <cell r="A15">
            <v>10</v>
          </cell>
          <cell r="B15" t="str">
            <v xml:space="preserve">YAPI VE KREDIBANKASI A.S    </v>
          </cell>
          <cell r="C15" t="str">
            <v>TURKEY</v>
          </cell>
          <cell r="D15" t="str">
            <v>TRL</v>
          </cell>
          <cell r="E15">
            <v>3000</v>
          </cell>
          <cell r="F15">
            <v>3003</v>
          </cell>
        </row>
        <row r="16">
          <cell r="A16">
            <v>11</v>
          </cell>
          <cell r="B16" t="str">
            <v xml:space="preserve">ARAB BANKING CORPORATION     </v>
          </cell>
          <cell r="C16" t="str">
            <v>UK</v>
          </cell>
          <cell r="D16" t="str">
            <v>USD</v>
          </cell>
          <cell r="E16">
            <v>5000</v>
          </cell>
          <cell r="F16">
            <v>3000</v>
          </cell>
        </row>
        <row r="17">
          <cell r="A17">
            <v>12</v>
          </cell>
          <cell r="B17" t="str">
            <v xml:space="preserve">BANQUE NATIONALEDE PARIS     </v>
          </cell>
          <cell r="C17" t="str">
            <v xml:space="preserve"> BAHRAIN</v>
          </cell>
          <cell r="D17" t="str">
            <v>USD</v>
          </cell>
          <cell r="E17">
            <v>3000</v>
          </cell>
          <cell r="F17">
            <v>3000</v>
          </cell>
        </row>
        <row r="18">
          <cell r="A18">
            <v>13</v>
          </cell>
          <cell r="B18" t="str">
            <v xml:space="preserve">THE ARAB INVESTMENT CO S.A.A  </v>
          </cell>
          <cell r="C18" t="str">
            <v>BAHRAIN</v>
          </cell>
          <cell r="D18" t="str">
            <v>USD</v>
          </cell>
          <cell r="E18">
            <v>3000</v>
          </cell>
          <cell r="F18">
            <v>3000</v>
          </cell>
        </row>
        <row r="19">
          <cell r="A19">
            <v>14</v>
          </cell>
          <cell r="B19" t="str">
            <v xml:space="preserve">CHRISTIANIA BANK OG KREDITKASSE </v>
          </cell>
          <cell r="C19" t="str">
            <v>NORWAY</v>
          </cell>
          <cell r="D19" t="str">
            <v>USD</v>
          </cell>
          <cell r="E19">
            <v>3000</v>
          </cell>
          <cell r="F19">
            <v>3000</v>
          </cell>
        </row>
        <row r="20">
          <cell r="A20">
            <v>15</v>
          </cell>
          <cell r="B20" t="str">
            <v xml:space="preserve">SKANDINAVISKA ENSKILDA BANKEN   </v>
          </cell>
          <cell r="C20" t="str">
            <v>SWEDEN</v>
          </cell>
          <cell r="D20" t="str">
            <v>USD</v>
          </cell>
          <cell r="E20">
            <v>3000</v>
          </cell>
          <cell r="F20">
            <v>3000</v>
          </cell>
        </row>
        <row r="21">
          <cell r="A21">
            <v>16</v>
          </cell>
          <cell r="B21" t="str">
            <v xml:space="preserve">EXIMBANK                                       </v>
          </cell>
          <cell r="C21" t="str">
            <v xml:space="preserve"> TURKEY</v>
          </cell>
          <cell r="D21" t="str">
            <v>TRL</v>
          </cell>
          <cell r="E21">
            <v>2000</v>
          </cell>
          <cell r="F21">
            <v>2038</v>
          </cell>
        </row>
        <row r="22">
          <cell r="A22">
            <v>17</v>
          </cell>
          <cell r="B22" t="str">
            <v xml:space="preserve">TURKIYE SINAI KAKINMA BANKASI   </v>
          </cell>
          <cell r="C22" t="str">
            <v>TURKEY</v>
          </cell>
          <cell r="D22" t="str">
            <v>TRL</v>
          </cell>
          <cell r="E22">
            <v>2000</v>
          </cell>
          <cell r="F22">
            <v>2003</v>
          </cell>
        </row>
        <row r="23">
          <cell r="A23">
            <v>18</v>
          </cell>
          <cell r="B23" t="str">
            <v xml:space="preserve">STANDARD CHARTERED BANK          </v>
          </cell>
          <cell r="C23" t="str">
            <v>UK</v>
          </cell>
          <cell r="D23" t="str">
            <v>USD</v>
          </cell>
          <cell r="E23">
            <v>5000</v>
          </cell>
          <cell r="F23">
            <v>2000</v>
          </cell>
        </row>
        <row r="24">
          <cell r="A24">
            <v>19</v>
          </cell>
          <cell r="B24" t="str">
            <v xml:space="preserve">UNITED BANK OF KUWAIT PLC         </v>
          </cell>
          <cell r="C24" t="str">
            <v>UK</v>
          </cell>
          <cell r="D24" t="str">
            <v>USD</v>
          </cell>
          <cell r="E24">
            <v>2000</v>
          </cell>
          <cell r="F24">
            <v>2000</v>
          </cell>
        </row>
        <row r="25">
          <cell r="A25">
            <v>20</v>
          </cell>
          <cell r="B25" t="str">
            <v xml:space="preserve">TAIB YATIRIM BANK A.S                    </v>
          </cell>
          <cell r="C25" t="str">
            <v>TURKEY</v>
          </cell>
          <cell r="D25" t="str">
            <v>USD</v>
          </cell>
          <cell r="E25">
            <v>17000</v>
          </cell>
          <cell r="F25">
            <v>2000</v>
          </cell>
        </row>
        <row r="26">
          <cell r="A26">
            <v>21</v>
          </cell>
          <cell r="B26" t="str">
            <v xml:space="preserve">BANK OF BAHRAIN AND KUWAIT      </v>
          </cell>
          <cell r="C26" t="str">
            <v>BAHRAIN</v>
          </cell>
          <cell r="D26" t="str">
            <v>BHD</v>
          </cell>
          <cell r="E26">
            <v>5000</v>
          </cell>
          <cell r="F26">
            <v>1857</v>
          </cell>
        </row>
        <row r="27">
          <cell r="A27">
            <v>22</v>
          </cell>
          <cell r="B27" t="str">
            <v xml:space="preserve">DEMIRBANK                                         </v>
          </cell>
          <cell r="C27" t="str">
            <v xml:space="preserve"> BAHRAIN          </v>
          </cell>
          <cell r="D27" t="str">
            <v>TRL</v>
          </cell>
          <cell r="E27">
            <v>3000</v>
          </cell>
          <cell r="F27">
            <v>1776</v>
          </cell>
        </row>
        <row r="28">
          <cell r="A28">
            <v>23</v>
          </cell>
          <cell r="B28" t="str">
            <v xml:space="preserve">SALOMON SMITH BARNEY HOLDING    </v>
          </cell>
          <cell r="C28" t="str">
            <v>USA</v>
          </cell>
          <cell r="D28" t="str">
            <v>USD</v>
          </cell>
          <cell r="E28">
            <v>5000</v>
          </cell>
          <cell r="F28">
            <v>1000</v>
          </cell>
        </row>
        <row r="29">
          <cell r="A29">
            <v>24</v>
          </cell>
          <cell r="B29" t="str">
            <v xml:space="preserve">BARCLAYS BANK PLC                         </v>
          </cell>
          <cell r="C29" t="str">
            <v>UAE</v>
          </cell>
          <cell r="D29" t="str">
            <v>SAR</v>
          </cell>
          <cell r="E29" t="str">
            <v>-</v>
          </cell>
          <cell r="F29">
            <v>20</v>
          </cell>
        </row>
        <row r="31">
          <cell r="F31">
            <v>82711</v>
          </cell>
        </row>
        <row r="32">
          <cell r="B32" t="str">
            <v>TOTAL</v>
          </cell>
        </row>
        <row r="34">
          <cell r="A34" t="str">
            <v>* Includes total limit for on balance sheet items and commitments and the credit equivalent amount</v>
          </cell>
        </row>
        <row r="35">
          <cell r="A35" t="str">
            <v xml:space="preserve"> in case  of derivatives</v>
          </cell>
        </row>
        <row r="36">
          <cell r="A36" t="str">
            <v>** Includes book value (net of specific provisions) of on-balance sheet items and commitments ,</v>
          </cell>
        </row>
        <row r="37">
          <cell r="A37" t="str">
            <v>and the credit equivalent amount in case of derivatives.</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d02"/>
      <sheetName val="dubai02"/>
      <sheetName val="Bah02"/>
      <sheetName val="cons02"/>
      <sheetName val="C&amp;Y"/>
    </sheetNames>
    <sheetDataSet>
      <sheetData sheetId="0" refreshError="1"/>
      <sheetData sheetId="1" refreshError="1">
        <row r="4">
          <cell r="D4" t="str">
            <v>JAN</v>
          </cell>
          <cell r="G4" t="str">
            <v>FEB</v>
          </cell>
          <cell r="J4" t="str">
            <v>MAR</v>
          </cell>
          <cell r="M4" t="str">
            <v>APR</v>
          </cell>
          <cell r="P4" t="str">
            <v>MAY</v>
          </cell>
          <cell r="S4" t="str">
            <v>JUN</v>
          </cell>
          <cell r="V4" t="str">
            <v>JUL</v>
          </cell>
          <cell r="Y4" t="str">
            <v>AUG</v>
          </cell>
          <cell r="AB4" t="str">
            <v>SEP</v>
          </cell>
          <cell r="AE4" t="str">
            <v>OCT</v>
          </cell>
          <cell r="AH4" t="str">
            <v>NOV</v>
          </cell>
          <cell r="AK4" t="str">
            <v>DEC</v>
          </cell>
        </row>
        <row r="8">
          <cell r="A8" t="str">
            <v>FX TIME</v>
          </cell>
        </row>
        <row r="29">
          <cell r="A29" t="str">
            <v>SECURITIES</v>
          </cell>
        </row>
        <row r="93">
          <cell r="A93" t="str">
            <v>L/C REFINANCED</v>
          </cell>
        </row>
        <row r="102">
          <cell r="A102" t="str">
            <v>HOUSING LOANS</v>
          </cell>
        </row>
        <row r="103">
          <cell r="A103" t="str">
            <v>PERSONAL LOANS</v>
          </cell>
        </row>
        <row r="104">
          <cell r="A104" t="str">
            <v>CAR LOANS</v>
          </cell>
        </row>
        <row r="105">
          <cell r="A105" t="str">
            <v>FCNR LOANS</v>
          </cell>
        </row>
        <row r="106">
          <cell r="A106" t="str">
            <v>EXECUTIVE LOANS</v>
          </cell>
        </row>
        <row r="107">
          <cell r="A107" t="str">
            <v>CONSUMER LOANS</v>
          </cell>
        </row>
        <row r="108">
          <cell r="A108" t="str">
            <v>INSTALMENT LOANS</v>
          </cell>
        </row>
        <row r="135">
          <cell r="A135" t="str">
            <v>N/P BILLS RECEIVABLE</v>
          </cell>
        </row>
        <row r="136">
          <cell r="A136" t="str">
            <v>CREDIT CARDS</v>
          </cell>
        </row>
        <row r="147">
          <cell r="A147" t="str">
            <v>INVESTMENT IN KUWAIT</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ING"/>
      <sheetName val="IR REVIEW"/>
      <sheetName val="BD-US$Deposit"/>
      <sheetName val="YIELDS"/>
      <sheetName val="MKT.SHARE"/>
      <sheetName val="PARAMETER"/>
      <sheetName val="KUWAIT-LARGEST"/>
      <sheetName val="LARGEST - BAH 2m"/>
      <sheetName val="INDIAN-LARGEST"/>
      <sheetName val="LARGEST - CONS"/>
      <sheetName val="Maturity prof"/>
      <sheetName val="INTERBK OFF.RATE"/>
      <sheetName val="AVERAGES"/>
      <sheetName val="LARGEST - IND"/>
      <sheetName val="LARGEST - KUW"/>
      <sheetName val="CAPITAL"/>
      <sheetName val="LARGEST 99"/>
      <sheetName val="LARGEST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F24">
            <v>34908</v>
          </cell>
          <cell r="G24">
            <v>5.5596056573196488</v>
          </cell>
          <cell r="H24">
            <v>150947</v>
          </cell>
        </row>
        <row r="25">
          <cell r="F25">
            <v>4896</v>
          </cell>
          <cell r="G25">
            <v>2.0863970588235294</v>
          </cell>
          <cell r="H25">
            <v>7945</v>
          </cell>
        </row>
        <row r="26">
          <cell r="F26">
            <v>54073</v>
          </cell>
          <cell r="G26">
            <v>5.2844790006102853</v>
          </cell>
          <cell r="H26">
            <v>222248.15899999999</v>
          </cell>
        </row>
        <row r="28">
          <cell r="F28">
            <v>1224</v>
          </cell>
          <cell r="G28">
            <v>7.4758403361344534</v>
          </cell>
          <cell r="H28">
            <v>7117</v>
          </cell>
        </row>
        <row r="29">
          <cell r="F29">
            <v>0</v>
          </cell>
          <cell r="G29">
            <v>0</v>
          </cell>
          <cell r="H29">
            <v>0</v>
          </cell>
        </row>
        <row r="30">
          <cell r="F30">
            <v>102411</v>
          </cell>
          <cell r="G30">
            <v>6.1239501337049456</v>
          </cell>
          <cell r="H30">
            <v>487791</v>
          </cell>
        </row>
        <row r="31">
          <cell r="F31">
            <v>6995</v>
          </cell>
          <cell r="G31">
            <v>7.8076585316042069</v>
          </cell>
          <cell r="H31">
            <v>42478</v>
          </cell>
        </row>
        <row r="32">
          <cell r="F32">
            <v>416</v>
          </cell>
          <cell r="G32">
            <v>6.104052197802198</v>
          </cell>
          <cell r="H32">
            <v>1975</v>
          </cell>
        </row>
        <row r="33">
          <cell r="F33">
            <v>2467</v>
          </cell>
          <cell r="G33">
            <v>5.850078174764028</v>
          </cell>
          <cell r="H33">
            <v>11225</v>
          </cell>
        </row>
        <row r="34">
          <cell r="F34">
            <v>14939</v>
          </cell>
          <cell r="G34">
            <v>3.6851864247941633</v>
          </cell>
          <cell r="H34">
            <v>42819</v>
          </cell>
        </row>
        <row r="35">
          <cell r="F35">
            <v>0</v>
          </cell>
          <cell r="G35">
            <v>0</v>
          </cell>
          <cell r="H35">
            <v>0</v>
          </cell>
        </row>
        <row r="36">
          <cell r="F36">
            <v>11907</v>
          </cell>
          <cell r="G36">
            <v>5.7790735341755752</v>
          </cell>
          <cell r="H36">
            <v>53520</v>
          </cell>
        </row>
        <row r="37">
          <cell r="F37">
            <v>0</v>
          </cell>
          <cell r="G37">
            <v>0</v>
          </cell>
          <cell r="H37">
            <v>0</v>
          </cell>
        </row>
        <row r="38">
          <cell r="F38">
            <v>2514</v>
          </cell>
          <cell r="G38">
            <v>7.4585748380497785</v>
          </cell>
          <cell r="H38">
            <v>14584</v>
          </cell>
        </row>
        <row r="39">
          <cell r="F39">
            <v>0</v>
          </cell>
          <cell r="G39">
            <v>0</v>
          </cell>
          <cell r="H39">
            <v>0</v>
          </cell>
        </row>
        <row r="40">
          <cell r="F40">
            <v>0</v>
          </cell>
          <cell r="G40">
            <v>0</v>
          </cell>
          <cell r="H40">
            <v>0</v>
          </cell>
        </row>
        <row r="41">
          <cell r="F41">
            <v>128</v>
          </cell>
          <cell r="G41">
            <v>4.7912946428571432</v>
          </cell>
          <cell r="H41">
            <v>477</v>
          </cell>
        </row>
        <row r="42">
          <cell r="F42">
            <v>0</v>
          </cell>
          <cell r="G42">
            <v>0</v>
          </cell>
          <cell r="H42">
            <v>0</v>
          </cell>
        </row>
        <row r="43">
          <cell r="F43">
            <v>13359</v>
          </cell>
          <cell r="G43">
            <v>6.9901963363382631</v>
          </cell>
          <cell r="H43">
            <v>72630.47</v>
          </cell>
        </row>
        <row r="44">
          <cell r="F44">
            <v>18497</v>
          </cell>
          <cell r="G44">
            <v>5.629074151020629</v>
          </cell>
          <cell r="H44">
            <v>80982.987999999998</v>
          </cell>
        </row>
        <row r="45">
          <cell r="F45">
            <v>174857</v>
          </cell>
          <cell r="G45">
            <v>5.9970597377939034</v>
          </cell>
          <cell r="H45">
            <v>815599.45799999998</v>
          </cell>
        </row>
        <row r="47">
          <cell r="F47">
            <v>3016</v>
          </cell>
          <cell r="G47">
            <v>0</v>
          </cell>
          <cell r="H47">
            <v>0</v>
          </cell>
        </row>
        <row r="49">
          <cell r="F49">
            <v>0</v>
          </cell>
          <cell r="G49">
            <v>0</v>
          </cell>
          <cell r="H49">
            <v>0</v>
          </cell>
        </row>
        <row r="50">
          <cell r="F50">
            <v>20667</v>
          </cell>
          <cell r="G50">
            <v>-6.6721098645874379</v>
          </cell>
          <cell r="H50">
            <v>-107249.71799999999</v>
          </cell>
        </row>
        <row r="51">
          <cell r="F51">
            <v>1</v>
          </cell>
          <cell r="G51">
            <v>0</v>
          </cell>
          <cell r="H51">
            <v>0</v>
          </cell>
        </row>
        <row r="52">
          <cell r="F52">
            <v>240</v>
          </cell>
          <cell r="G52">
            <v>4.6339285714285712</v>
          </cell>
          <cell r="H52">
            <v>865</v>
          </cell>
        </row>
        <row r="53">
          <cell r="F53">
            <v>20908</v>
          </cell>
          <cell r="G53">
            <v>-6.5420103173084803</v>
          </cell>
          <cell r="H53">
            <v>-106384.71799999999</v>
          </cell>
        </row>
        <row r="55">
          <cell r="F55">
            <v>10415</v>
          </cell>
          <cell r="G55">
            <v>0</v>
          </cell>
          <cell r="H55">
            <v>0</v>
          </cell>
        </row>
        <row r="56">
          <cell r="F56">
            <v>4648</v>
          </cell>
          <cell r="G56">
            <v>0</v>
          </cell>
          <cell r="H56">
            <v>0</v>
          </cell>
        </row>
        <row r="58">
          <cell r="F58">
            <v>1239</v>
          </cell>
          <cell r="G58">
            <v>8.1750259425804224</v>
          </cell>
          <cell r="H58">
            <v>7878</v>
          </cell>
        </row>
        <row r="59">
          <cell r="F59">
            <v>2902</v>
          </cell>
          <cell r="G59">
            <v>1.4119818844146894</v>
          </cell>
          <cell r="H59">
            <v>3187</v>
          </cell>
        </row>
        <row r="60">
          <cell r="F60">
            <v>125006</v>
          </cell>
          <cell r="G60">
            <v>6.1199633846146808</v>
          </cell>
          <cell r="H60">
            <v>595025</v>
          </cell>
        </row>
        <row r="61">
          <cell r="F61">
            <v>0</v>
          </cell>
          <cell r="G61">
            <v>0</v>
          </cell>
          <cell r="H61">
            <v>0</v>
          </cell>
        </row>
        <row r="62">
          <cell r="F62">
            <v>1938</v>
          </cell>
          <cell r="G62">
            <v>4.3255196815568331</v>
          </cell>
          <cell r="H62">
            <v>6520</v>
          </cell>
        </row>
        <row r="63">
          <cell r="F63">
            <v>24</v>
          </cell>
          <cell r="G63">
            <v>9.1607142857142865</v>
          </cell>
          <cell r="H63">
            <v>171</v>
          </cell>
        </row>
        <row r="64">
          <cell r="F64">
            <v>0</v>
          </cell>
          <cell r="G64">
            <v>0</v>
          </cell>
          <cell r="H64">
            <v>0</v>
          </cell>
        </row>
        <row r="65">
          <cell r="F65">
            <v>62899</v>
          </cell>
          <cell r="G65">
            <v>7.8918561049119571</v>
          </cell>
          <cell r="H65">
            <v>386081</v>
          </cell>
        </row>
        <row r="66">
          <cell r="F66">
            <v>194008</v>
          </cell>
          <cell r="G66">
            <v>6.6195782795407547</v>
          </cell>
          <cell r="H66">
            <v>998862</v>
          </cell>
        </row>
        <row r="68">
          <cell r="F68">
            <v>24667</v>
          </cell>
          <cell r="G68">
            <v>0</v>
          </cell>
          <cell r="H68">
            <v>0</v>
          </cell>
        </row>
        <row r="69">
          <cell r="F69">
            <v>70429</v>
          </cell>
          <cell r="G69">
            <v>0</v>
          </cell>
          <cell r="H69">
            <v>0</v>
          </cell>
        </row>
        <row r="70">
          <cell r="F70">
            <v>852</v>
          </cell>
          <cell r="G70">
            <v>0</v>
          </cell>
          <cell r="H70">
            <v>0</v>
          </cell>
        </row>
        <row r="71">
          <cell r="F71">
            <v>5398</v>
          </cell>
          <cell r="G71">
            <v>0</v>
          </cell>
          <cell r="H71">
            <v>0</v>
          </cell>
        </row>
        <row r="72">
          <cell r="F72">
            <v>150</v>
          </cell>
          <cell r="G72">
            <v>0</v>
          </cell>
          <cell r="H72">
            <v>0</v>
          </cell>
        </row>
        <row r="73">
          <cell r="F73">
            <v>8255</v>
          </cell>
          <cell r="G73">
            <v>0</v>
          </cell>
          <cell r="H73">
            <v>0</v>
          </cell>
        </row>
        <row r="74">
          <cell r="F74">
            <v>109751</v>
          </cell>
          <cell r="G74">
            <v>0</v>
          </cell>
          <cell r="H74">
            <v>0</v>
          </cell>
        </row>
        <row r="76">
          <cell r="F76">
            <v>10</v>
          </cell>
          <cell r="G76">
            <v>8.7476142857142865</v>
          </cell>
          <cell r="H76">
            <v>68.037000000000006</v>
          </cell>
        </row>
        <row r="78">
          <cell r="F78">
            <v>666</v>
          </cell>
          <cell r="G78">
            <v>10.505824324324324</v>
          </cell>
          <cell r="H78">
            <v>5442.0169999999998</v>
          </cell>
        </row>
        <row r="80">
          <cell r="F80">
            <v>0</v>
          </cell>
          <cell r="G80">
            <v>0</v>
          </cell>
          <cell r="H80">
            <v>0</v>
          </cell>
        </row>
        <row r="81">
          <cell r="F81">
            <v>0</v>
          </cell>
          <cell r="G81">
            <v>0</v>
          </cell>
          <cell r="H81">
            <v>0</v>
          </cell>
        </row>
        <row r="82">
          <cell r="F82">
            <v>2466</v>
          </cell>
          <cell r="G82">
            <v>6.4124087591240881</v>
          </cell>
          <cell r="H82">
            <v>12299</v>
          </cell>
        </row>
        <row r="83">
          <cell r="F83">
            <v>71735</v>
          </cell>
          <cell r="G83">
            <v>8.7587190950820979</v>
          </cell>
          <cell r="H83">
            <v>488683</v>
          </cell>
        </row>
        <row r="84">
          <cell r="F84">
            <v>74201</v>
          </cell>
          <cell r="G84">
            <v>8.6807416919679561</v>
          </cell>
          <cell r="H84">
            <v>500982</v>
          </cell>
        </row>
        <row r="86">
          <cell r="F86">
            <v>0</v>
          </cell>
          <cell r="G86">
            <v>0</v>
          </cell>
          <cell r="H86">
            <v>0</v>
          </cell>
        </row>
        <row r="87">
          <cell r="F87">
            <v>2323</v>
          </cell>
          <cell r="G87">
            <v>0</v>
          </cell>
          <cell r="H87">
            <v>0</v>
          </cell>
        </row>
        <row r="88">
          <cell r="F88">
            <v>2323</v>
          </cell>
          <cell r="G88">
            <v>0</v>
          </cell>
          <cell r="H88">
            <v>0</v>
          </cell>
        </row>
        <row r="90">
          <cell r="F90">
            <v>9962</v>
          </cell>
          <cell r="G90">
            <v>5.9852746436458535</v>
          </cell>
          <cell r="H90">
            <v>46375.237999999998</v>
          </cell>
        </row>
        <row r="91">
          <cell r="F91">
            <v>12684</v>
          </cell>
          <cell r="G91">
            <v>8.6861738072712527</v>
          </cell>
          <cell r="H91">
            <v>85692</v>
          </cell>
        </row>
        <row r="92">
          <cell r="F92">
            <v>22646</v>
          </cell>
          <cell r="G92">
            <v>7.4980453312473978</v>
          </cell>
          <cell r="H92">
            <v>132067.23800000001</v>
          </cell>
        </row>
        <row r="94">
          <cell r="F94">
            <v>4</v>
          </cell>
          <cell r="G94">
            <v>0</v>
          </cell>
          <cell r="H94">
            <v>0</v>
          </cell>
        </row>
        <row r="96">
          <cell r="F96">
            <v>1766</v>
          </cell>
          <cell r="G96">
            <v>3.7530334897265818</v>
          </cell>
          <cell r="H96">
            <v>5155</v>
          </cell>
        </row>
        <row r="97">
          <cell r="F97">
            <v>767</v>
          </cell>
          <cell r="G97">
            <v>0</v>
          </cell>
          <cell r="H97">
            <v>0</v>
          </cell>
        </row>
        <row r="98">
          <cell r="F98">
            <v>12897</v>
          </cell>
          <cell r="G98">
            <v>11.067191705712291</v>
          </cell>
          <cell r="H98">
            <v>111015</v>
          </cell>
        </row>
        <row r="99">
          <cell r="F99">
            <v>0</v>
          </cell>
          <cell r="G99">
            <v>0</v>
          </cell>
          <cell r="H99">
            <v>0</v>
          </cell>
        </row>
        <row r="100">
          <cell r="F100">
            <v>7129</v>
          </cell>
          <cell r="G100">
            <v>10.264706049736489</v>
          </cell>
          <cell r="H100">
            <v>56915.514000000003</v>
          </cell>
        </row>
        <row r="101">
          <cell r="F101">
            <v>36730</v>
          </cell>
          <cell r="G101">
            <v>11.056057718486253</v>
          </cell>
          <cell r="H101">
            <v>315847</v>
          </cell>
        </row>
        <row r="102">
          <cell r="F102">
            <v>37</v>
          </cell>
          <cell r="G102">
            <v>0</v>
          </cell>
          <cell r="H102">
            <v>0</v>
          </cell>
        </row>
        <row r="103">
          <cell r="F103">
            <v>4306</v>
          </cell>
          <cell r="G103">
            <v>10.144781368190564</v>
          </cell>
          <cell r="H103">
            <v>33976</v>
          </cell>
        </row>
        <row r="105">
          <cell r="F105">
            <v>4003</v>
          </cell>
          <cell r="G105">
            <v>6.200206987616431</v>
          </cell>
          <cell r="H105">
            <v>19304</v>
          </cell>
        </row>
        <row r="106">
          <cell r="F106">
            <v>0</v>
          </cell>
          <cell r="G106">
            <v>0</v>
          </cell>
          <cell r="H106">
            <v>0</v>
          </cell>
        </row>
        <row r="107">
          <cell r="F107">
            <v>12</v>
          </cell>
          <cell r="G107">
            <v>9.4285714285714288</v>
          </cell>
          <cell r="H107">
            <v>88</v>
          </cell>
        </row>
        <row r="108">
          <cell r="F108">
            <v>977</v>
          </cell>
          <cell r="G108">
            <v>6.3851440269045181</v>
          </cell>
          <cell r="H108">
            <v>4852</v>
          </cell>
        </row>
        <row r="109">
          <cell r="F109">
            <v>0</v>
          </cell>
          <cell r="G109">
            <v>0</v>
          </cell>
          <cell r="H109">
            <v>0</v>
          </cell>
        </row>
        <row r="110">
          <cell r="F110">
            <v>0</v>
          </cell>
          <cell r="G110">
            <v>0</v>
          </cell>
          <cell r="H110">
            <v>0</v>
          </cell>
        </row>
        <row r="111">
          <cell r="F111">
            <v>1317</v>
          </cell>
          <cell r="G111">
            <v>7.5942076147087532</v>
          </cell>
          <cell r="H111">
            <v>7779</v>
          </cell>
        </row>
        <row r="112">
          <cell r="F112">
            <v>6309</v>
          </cell>
          <cell r="G112">
            <v>6.5259832891787246</v>
          </cell>
          <cell r="H112">
            <v>32023</v>
          </cell>
        </row>
        <row r="114">
          <cell r="F114">
            <v>0</v>
          </cell>
          <cell r="G114">
            <v>0</v>
          </cell>
          <cell r="H114">
            <v>0</v>
          </cell>
        </row>
        <row r="115">
          <cell r="F115">
            <v>1010</v>
          </cell>
          <cell r="G115">
            <v>0</v>
          </cell>
          <cell r="H115">
            <v>0</v>
          </cell>
        </row>
        <row r="116">
          <cell r="F116">
            <v>1010</v>
          </cell>
          <cell r="G116">
            <v>0</v>
          </cell>
          <cell r="H116">
            <v>0</v>
          </cell>
        </row>
        <row r="118">
          <cell r="F118">
            <v>0</v>
          </cell>
          <cell r="G118">
            <v>0</v>
          </cell>
          <cell r="H118">
            <v>0</v>
          </cell>
        </row>
        <row r="119">
          <cell r="F119">
            <v>0</v>
          </cell>
          <cell r="G119">
            <v>0</v>
          </cell>
          <cell r="H119">
            <v>0</v>
          </cell>
        </row>
        <row r="120">
          <cell r="F120">
            <v>1235</v>
          </cell>
          <cell r="G120">
            <v>4.4328513591671488</v>
          </cell>
          <cell r="H120">
            <v>4258</v>
          </cell>
        </row>
        <row r="121">
          <cell r="F121">
            <v>1235</v>
          </cell>
          <cell r="G121">
            <v>4.4328513591671488</v>
          </cell>
          <cell r="H121">
            <v>4258</v>
          </cell>
        </row>
        <row r="123">
          <cell r="F123">
            <v>0</v>
          </cell>
          <cell r="G123">
            <v>0</v>
          </cell>
          <cell r="H123">
            <v>0</v>
          </cell>
        </row>
        <row r="124">
          <cell r="F124">
            <v>14749</v>
          </cell>
          <cell r="G124">
            <v>16.208586887246593</v>
          </cell>
          <cell r="H124">
            <v>185935.90400000001</v>
          </cell>
        </row>
        <row r="125">
          <cell r="F125">
            <v>28937</v>
          </cell>
          <cell r="G125">
            <v>0</v>
          </cell>
          <cell r="H125">
            <v>0</v>
          </cell>
        </row>
        <row r="127">
          <cell r="F127">
            <v>0</v>
          </cell>
          <cell r="G127">
            <v>0</v>
          </cell>
          <cell r="H127">
            <v>0</v>
          </cell>
        </row>
        <row r="128">
          <cell r="F128">
            <v>722</v>
          </cell>
          <cell r="G128">
            <v>0</v>
          </cell>
          <cell r="H128">
            <v>0</v>
          </cell>
        </row>
        <row r="129">
          <cell r="F129">
            <v>722</v>
          </cell>
          <cell r="G129">
            <v>0</v>
          </cell>
          <cell r="H129">
            <v>0</v>
          </cell>
        </row>
        <row r="131">
          <cell r="F131">
            <v>80</v>
          </cell>
          <cell r="G131">
            <v>0</v>
          </cell>
          <cell r="H131">
            <v>0</v>
          </cell>
        </row>
        <row r="132">
          <cell r="F132">
            <v>4290</v>
          </cell>
          <cell r="G132">
            <v>14.985014985014985</v>
          </cell>
          <cell r="H132">
            <v>50000</v>
          </cell>
        </row>
        <row r="133">
          <cell r="F133">
            <v>4370</v>
          </cell>
          <cell r="G133">
            <v>14.710689767898005</v>
          </cell>
          <cell r="H133">
            <v>50000</v>
          </cell>
        </row>
        <row r="135">
          <cell r="F135">
            <v>21343</v>
          </cell>
          <cell r="G135">
            <v>4.5313374787814853</v>
          </cell>
          <cell r="H135">
            <v>75220.705629714736</v>
          </cell>
        </row>
        <row r="136">
          <cell r="F136">
            <v>3563</v>
          </cell>
          <cell r="G136">
            <v>2.1824047106371007</v>
          </cell>
          <cell r="H136">
            <v>6047.9284319999924</v>
          </cell>
        </row>
        <row r="137">
          <cell r="F137">
            <v>24906</v>
          </cell>
          <cell r="G137">
            <v>4.1953040951430669</v>
          </cell>
          <cell r="H137">
            <v>81268.634061714722</v>
          </cell>
        </row>
        <row r="139">
          <cell r="F139">
            <v>0</v>
          </cell>
          <cell r="G139">
            <v>0</v>
          </cell>
          <cell r="H139">
            <v>0</v>
          </cell>
        </row>
        <row r="140">
          <cell r="F140">
            <v>2188</v>
          </cell>
          <cell r="G140">
            <v>0</v>
          </cell>
          <cell r="H140">
            <v>0</v>
          </cell>
        </row>
        <row r="141">
          <cell r="F141">
            <v>0</v>
          </cell>
          <cell r="G141">
            <v>0</v>
          </cell>
          <cell r="H141">
            <v>0</v>
          </cell>
        </row>
        <row r="142">
          <cell r="F142">
            <v>727</v>
          </cell>
          <cell r="G142">
            <v>0</v>
          </cell>
          <cell r="H142">
            <v>0</v>
          </cell>
        </row>
        <row r="143">
          <cell r="F143">
            <v>0</v>
          </cell>
          <cell r="G143">
            <v>0</v>
          </cell>
          <cell r="H143">
            <v>0</v>
          </cell>
        </row>
        <row r="144">
          <cell r="F144">
            <v>0</v>
          </cell>
          <cell r="G144">
            <v>0</v>
          </cell>
          <cell r="H144">
            <v>0</v>
          </cell>
        </row>
        <row r="145">
          <cell r="F145">
            <v>0</v>
          </cell>
          <cell r="G145">
            <v>0</v>
          </cell>
          <cell r="H145">
            <v>0</v>
          </cell>
        </row>
        <row r="146">
          <cell r="F146">
            <v>673</v>
          </cell>
          <cell r="G146">
            <v>0</v>
          </cell>
          <cell r="H146">
            <v>0</v>
          </cell>
        </row>
        <row r="147">
          <cell r="F147">
            <v>1357</v>
          </cell>
          <cell r="G147">
            <v>0</v>
          </cell>
          <cell r="H147">
            <v>0</v>
          </cell>
        </row>
        <row r="148">
          <cell r="F148">
            <v>8947</v>
          </cell>
          <cell r="G148">
            <v>14.370339619026328</v>
          </cell>
          <cell r="H148">
            <v>100000</v>
          </cell>
        </row>
        <row r="149">
          <cell r="F149">
            <v>13892</v>
          </cell>
          <cell r="G149">
            <v>9.2550697215252349</v>
          </cell>
          <cell r="H149">
            <v>100000</v>
          </cell>
        </row>
        <row r="151">
          <cell r="G151">
            <v>5.4833161117885636</v>
          </cell>
        </row>
      </sheetData>
      <sheetData sheetId="13" refreshError="1"/>
      <sheetData sheetId="14" refreshError="1"/>
      <sheetData sheetId="15" refreshError="1"/>
      <sheetData sheetId="16" refreshError="1">
        <row r="7">
          <cell r="B7" t="str">
            <v>Gen. Org. for Social Insurance</v>
          </cell>
          <cell r="C7">
            <v>95730.476999999999</v>
          </cell>
          <cell r="D7">
            <v>20.197070141904121</v>
          </cell>
          <cell r="E7">
            <v>87349.24</v>
          </cell>
          <cell r="F7">
            <v>19.368245999929044</v>
          </cell>
          <cell r="G7">
            <v>85872.142999999996</v>
          </cell>
          <cell r="H7">
            <v>19.829064429573592</v>
          </cell>
          <cell r="I7">
            <v>84317.603000000003</v>
          </cell>
          <cell r="J7">
            <v>19.23728630650486</v>
          </cell>
          <cell r="K7">
            <v>85385.697</v>
          </cell>
          <cell r="L7">
            <v>19.473999224558682</v>
          </cell>
          <cell r="M7">
            <v>84069.888999999996</v>
          </cell>
          <cell r="N7">
            <v>20.124979712212649</v>
          </cell>
          <cell r="O7">
            <v>82855.040999999997</v>
          </cell>
          <cell r="P7">
            <v>19.612981654633685</v>
          </cell>
          <cell r="Q7">
            <v>84388.051000000007</v>
          </cell>
          <cell r="R7">
            <v>20.731210540021326</v>
          </cell>
          <cell r="S7">
            <v>84979.661999999997</v>
          </cell>
          <cell r="T7">
            <v>19.803747299637152</v>
          </cell>
          <cell r="U7">
            <v>80730.77</v>
          </cell>
          <cell r="V7">
            <v>19.066942681627843</v>
          </cell>
          <cell r="W7">
            <v>81134.638999999996</v>
          </cell>
          <cell r="X7">
            <v>19.615791102439683</v>
          </cell>
          <cell r="Y7">
            <v>80995</v>
          </cell>
          <cell r="Z7">
            <v>19.97898377162365</v>
          </cell>
          <cell r="AA7">
            <v>69852</v>
          </cell>
          <cell r="AB7">
            <v>20.808607993136484</v>
          </cell>
        </row>
        <row r="8">
          <cell r="B8" t="str">
            <v>Military Pension Funds</v>
          </cell>
          <cell r="C8">
            <v>24796.399000000001</v>
          </cell>
          <cell r="D8">
            <v>5.2315064707098582</v>
          </cell>
          <cell r="E8">
            <v>19790.305</v>
          </cell>
          <cell r="F8">
            <v>4.3881720740057473</v>
          </cell>
          <cell r="G8">
            <v>21914.399000000001</v>
          </cell>
          <cell r="H8">
            <v>5.060337549819657</v>
          </cell>
          <cell r="I8">
            <v>19470.988000000001</v>
          </cell>
          <cell r="J8">
            <v>4.4423579122205421</v>
          </cell>
          <cell r="K8">
            <v>19389.612000000001</v>
          </cell>
          <cell r="L8">
            <v>4.4222077270446567</v>
          </cell>
          <cell r="M8">
            <v>19139.642</v>
          </cell>
          <cell r="N8">
            <v>4.581722558822614</v>
          </cell>
          <cell r="O8">
            <v>19139.437000000002</v>
          </cell>
          <cell r="P8">
            <v>4.5305804237187841</v>
          </cell>
          <cell r="Q8">
            <v>20062.775000000001</v>
          </cell>
          <cell r="R8">
            <v>4.9287263731458424</v>
          </cell>
          <cell r="S8">
            <v>19677.07</v>
          </cell>
          <cell r="T8">
            <v>4.5855645069201536</v>
          </cell>
          <cell r="U8">
            <v>18861.505000000001</v>
          </cell>
          <cell r="V8">
            <v>4.4546984343669331</v>
          </cell>
          <cell r="W8">
            <v>21186.012999999999</v>
          </cell>
          <cell r="X8">
            <v>5.1221082687207309</v>
          </cell>
          <cell r="Y8">
            <v>20239</v>
          </cell>
          <cell r="Z8">
            <v>4.9923409167712958</v>
          </cell>
          <cell r="AA8">
            <v>20035</v>
          </cell>
          <cell r="AB8">
            <v>5.9683396487214315</v>
          </cell>
        </row>
        <row r="9">
          <cell r="B9" t="str">
            <v>Pension Funds Commission</v>
          </cell>
          <cell r="C9">
            <v>8818.8119999999999</v>
          </cell>
          <cell r="D9">
            <v>1.8605795156778107</v>
          </cell>
          <cell r="E9">
            <v>8812.3549999999996</v>
          </cell>
          <cell r="F9">
            <v>1.9539936406854221</v>
          </cell>
          <cell r="G9">
            <v>10925.281999999999</v>
          </cell>
          <cell r="H9">
            <v>2.5227985831128104</v>
          </cell>
          <cell r="I9">
            <v>8546.7860000000001</v>
          </cell>
          <cell r="J9">
            <v>1.9499720512978462</v>
          </cell>
          <cell r="K9">
            <v>8518.8410000000003</v>
          </cell>
          <cell r="L9">
            <v>1.9429003785978196</v>
          </cell>
          <cell r="M9">
            <v>8417.5630000000001</v>
          </cell>
          <cell r="N9">
            <v>2.0150292407460157</v>
          </cell>
          <cell r="O9">
            <v>8416.7620000000006</v>
          </cell>
          <cell r="P9">
            <v>1.9923688010415435</v>
          </cell>
          <cell r="Q9">
            <v>8398.777</v>
          </cell>
          <cell r="R9">
            <v>2.0632875413331759</v>
          </cell>
          <cell r="S9">
            <v>8170.2079999999996</v>
          </cell>
          <cell r="T9">
            <v>1.9039936239976325</v>
          </cell>
          <cell r="U9">
            <v>8169.9390000000003</v>
          </cell>
          <cell r="V9">
            <v>1.9295710746397674</v>
          </cell>
          <cell r="W9">
            <v>12988.813</v>
          </cell>
          <cell r="X9">
            <v>3.1402844163348398</v>
          </cell>
          <cell r="Y9">
            <v>13339</v>
          </cell>
          <cell r="Z9">
            <v>3.2903224215036468</v>
          </cell>
          <cell r="AA9">
            <v>23319</v>
          </cell>
          <cell r="AB9">
            <v>6.9466290126546077</v>
          </cell>
        </row>
        <row r="10">
          <cell r="B10" t="str">
            <v>Bahrain Telecommunications Co</v>
          </cell>
          <cell r="C10">
            <v>10115.316999999999</v>
          </cell>
          <cell r="D10">
            <v>2.13411416467292</v>
          </cell>
          <cell r="E10">
            <v>7460.2629999999999</v>
          </cell>
          <cell r="F10">
            <v>1.6541896530315392</v>
          </cell>
          <cell r="G10">
            <v>7549.3890000000001</v>
          </cell>
          <cell r="H10">
            <v>1.7432582401596077</v>
          </cell>
          <cell r="I10">
            <v>7678</v>
          </cell>
          <cell r="J10">
            <v>1.7517562051822599</v>
          </cell>
          <cell r="K10">
            <v>7401.0959999999995</v>
          </cell>
          <cell r="L10">
            <v>1.6879751858778449</v>
          </cell>
          <cell r="M10">
            <v>7252.5550000000003</v>
          </cell>
          <cell r="N10">
            <v>1.7361450570810961</v>
          </cell>
          <cell r="O10">
            <v>7154.5619999999999</v>
          </cell>
          <cell r="P10">
            <v>1.6935878802225115</v>
          </cell>
          <cell r="Q10">
            <v>7378.6030000000001</v>
          </cell>
          <cell r="R10">
            <v>1.8126662539490686</v>
          </cell>
          <cell r="S10">
            <v>7229.3450000000003</v>
          </cell>
          <cell r="T10">
            <v>1.6847339487169928</v>
          </cell>
          <cell r="U10">
            <v>8080.518</v>
          </cell>
          <cell r="V10">
            <v>1.9084516788810766</v>
          </cell>
          <cell r="W10">
            <v>10296.004999999999</v>
          </cell>
          <cell r="X10">
            <v>2.4892485596648122</v>
          </cell>
          <cell r="Y10">
            <v>7157</v>
          </cell>
          <cell r="Z10">
            <v>1.76541251748269</v>
          </cell>
          <cell r="AA10">
            <v>9708</v>
          </cell>
          <cell r="AB10">
            <v>2.8919711160363195</v>
          </cell>
        </row>
        <row r="11">
          <cell r="B11" t="str">
            <v>AlGosaibi Investment Services Ltd</v>
          </cell>
          <cell r="C11">
            <v>7540</v>
          </cell>
          <cell r="D11">
            <v>1.5907777088581421</v>
          </cell>
          <cell r="E11">
            <v>3770</v>
          </cell>
          <cell r="F11">
            <v>0.83593500549898891</v>
          </cell>
        </row>
        <row r="12">
          <cell r="B12" t="str">
            <v>Bahrain Petroleum Co</v>
          </cell>
          <cell r="C12">
            <v>5561.7730000000001</v>
          </cell>
          <cell r="D12">
            <v>1.1734143912638033</v>
          </cell>
          <cell r="E12">
            <v>5848.884</v>
          </cell>
          <cell r="F12">
            <v>1.2968930712739917</v>
          </cell>
          <cell r="G12">
            <v>5556.3050000000003</v>
          </cell>
          <cell r="H12">
            <v>1.2830276034378449</v>
          </cell>
          <cell r="I12">
            <v>5001.6940000000004</v>
          </cell>
          <cell r="J12">
            <v>1.1411498438294971</v>
          </cell>
          <cell r="K12">
            <v>5394.0940000000001</v>
          </cell>
          <cell r="L12">
            <v>1.2302362815308123</v>
          </cell>
          <cell r="M12">
            <v>6194.3980000000001</v>
          </cell>
          <cell r="N12">
            <v>1.4828392848165961</v>
          </cell>
          <cell r="O12">
            <v>5464.7820000000002</v>
          </cell>
          <cell r="P12">
            <v>1.2935926145105929</v>
          </cell>
          <cell r="Q12">
            <v>5349.9560000000001</v>
          </cell>
          <cell r="R12">
            <v>1.3142982081177621</v>
          </cell>
          <cell r="S12">
            <v>5035.3729999999996</v>
          </cell>
          <cell r="T12">
            <v>1.1734484711343738</v>
          </cell>
          <cell r="U12">
            <v>4871.7359999999999</v>
          </cell>
          <cell r="V12">
            <v>1.1506035563890062</v>
          </cell>
          <cell r="W12">
            <v>5526.1719999999996</v>
          </cell>
          <cell r="X12">
            <v>1.3360537112656816</v>
          </cell>
          <cell r="AA12">
            <v>4995</v>
          </cell>
          <cell r="AB12">
            <v>1.4879888467863014</v>
          </cell>
        </row>
        <row r="13">
          <cell r="B13" t="str">
            <v>Bahrain Duty Free Shop Complex</v>
          </cell>
          <cell r="C13">
            <v>4344.2209999999995</v>
          </cell>
          <cell r="D13">
            <v>0.91653712588241742</v>
          </cell>
          <cell r="E13">
            <v>3891.8249999999998</v>
          </cell>
          <cell r="F13">
            <v>0.86294767978145948</v>
          </cell>
          <cell r="G13">
            <v>4126.8559999999998</v>
          </cell>
          <cell r="H13">
            <v>0.95294807671880699</v>
          </cell>
          <cell r="I13">
            <v>4057.89</v>
          </cell>
          <cell r="J13">
            <v>0.92581844066775731</v>
          </cell>
          <cell r="K13">
            <v>3657.3589999999999</v>
          </cell>
          <cell r="L13">
            <v>0.83413743556994924</v>
          </cell>
          <cell r="M13">
            <v>3654.8220000000001</v>
          </cell>
          <cell r="N13">
            <v>0.87490562288893314</v>
          </cell>
          <cell r="O13">
            <v>4272.2349999999997</v>
          </cell>
          <cell r="P13">
            <v>1.0112995620783523</v>
          </cell>
          <cell r="Q13">
            <v>4280</v>
          </cell>
          <cell r="R13">
            <v>1.0514472139105484</v>
          </cell>
          <cell r="S13">
            <v>4817.1130000000003</v>
          </cell>
          <cell r="T13">
            <v>1.1225849376265704</v>
          </cell>
          <cell r="U13">
            <v>5030.3440000000001</v>
          </cell>
          <cell r="V13">
            <v>1.1880634944627746</v>
          </cell>
          <cell r="W13">
            <v>4130.6289999999999</v>
          </cell>
          <cell r="X13">
            <v>0.99865552597922236</v>
          </cell>
        </row>
        <row r="14">
          <cell r="B14" t="str">
            <v>National Imports and Exports Co.</v>
          </cell>
          <cell r="C14">
            <v>4516.6660000000002</v>
          </cell>
          <cell r="D14">
            <v>0.95291930917207834</v>
          </cell>
          <cell r="E14">
            <v>4532.04</v>
          </cell>
          <cell r="F14">
            <v>1.0049047433213891</v>
          </cell>
          <cell r="G14">
            <v>4538.2489999999998</v>
          </cell>
          <cell r="H14">
            <v>1.0479444051890952</v>
          </cell>
          <cell r="I14">
            <v>4515.8220000000001</v>
          </cell>
          <cell r="J14">
            <v>1.0302968494397711</v>
          </cell>
          <cell r="K14">
            <v>4486.9620000000004</v>
          </cell>
          <cell r="L14">
            <v>1.0233458012133376</v>
          </cell>
          <cell r="M14">
            <v>4500.9449999999997</v>
          </cell>
          <cell r="N14">
            <v>1.0774538647337213</v>
          </cell>
          <cell r="O14">
            <v>5086.2700000000004</v>
          </cell>
          <cell r="P14">
            <v>1.2039933719966862</v>
          </cell>
          <cell r="Q14">
            <v>4764</v>
          </cell>
          <cell r="R14">
            <v>1.1703491885677226</v>
          </cell>
        </row>
        <row r="15">
          <cell r="B15" t="str">
            <v>Bahrain Kuwait Insurance Co.</v>
          </cell>
          <cell r="E15">
            <v>3147.8850000000002</v>
          </cell>
          <cell r="F15">
            <v>0.69799131691914718</v>
          </cell>
          <cell r="G15">
            <v>3226.7220000000002</v>
          </cell>
          <cell r="H15">
            <v>0.74509469775690318</v>
          </cell>
          <cell r="I15">
            <v>3547.8229999999999</v>
          </cell>
          <cell r="J15">
            <v>0.80944529241187035</v>
          </cell>
          <cell r="M15">
            <v>3819.7109999999998</v>
          </cell>
          <cell r="N15">
            <v>0.91437739832766385</v>
          </cell>
          <cell r="O15">
            <v>3879.0349999999999</v>
          </cell>
          <cell r="P15">
            <v>0.91822345839744335</v>
          </cell>
          <cell r="Q15">
            <v>3714</v>
          </cell>
          <cell r="R15">
            <v>0.91240068982798517</v>
          </cell>
          <cell r="U15">
            <v>3845.1260000000002</v>
          </cell>
          <cell r="V15">
            <v>0.90813944974929561</v>
          </cell>
        </row>
        <row r="16">
          <cell r="B16" t="str">
            <v>Moh'd Ahmed Al-Qaseer</v>
          </cell>
        </row>
        <row r="17">
          <cell r="B17" t="str">
            <v>Aluminium Bahrain (ALBA)</v>
          </cell>
          <cell r="C17">
            <v>3369.2</v>
          </cell>
          <cell r="D17">
            <v>0.71082868125793808</v>
          </cell>
          <cell r="G17">
            <v>3022.3139999999999</v>
          </cell>
          <cell r="H17">
            <v>0.69789406597669612</v>
          </cell>
          <cell r="I17">
            <v>3871.3589999999999</v>
          </cell>
          <cell r="J17">
            <v>0.88326089486040482</v>
          </cell>
          <cell r="K17">
            <v>9520.2530000000006</v>
          </cell>
          <cell r="L17">
            <v>2.1712933905031249</v>
          </cell>
          <cell r="M17">
            <v>10647.034</v>
          </cell>
          <cell r="N17">
            <v>2.5487287516846644</v>
          </cell>
          <cell r="W17">
            <v>13823.378000000001</v>
          </cell>
          <cell r="X17">
            <v>3.342055853333624</v>
          </cell>
          <cell r="Y17">
            <v>14200</v>
          </cell>
          <cell r="Z17">
            <v>3.5027047293913927</v>
          </cell>
        </row>
        <row r="18">
          <cell r="B18" t="str">
            <v>Bahrain Airport Services</v>
          </cell>
          <cell r="C18">
            <v>3360.8009999999999</v>
          </cell>
          <cell r="D18">
            <v>0.70905667303821662</v>
          </cell>
          <cell r="E18">
            <v>3220.4079999999999</v>
          </cell>
          <cell r="F18">
            <v>0.71407208997055382</v>
          </cell>
          <cell r="G18">
            <v>3323.0140000000001</v>
          </cell>
          <cell r="H18">
            <v>0.76732985115295271</v>
          </cell>
          <cell r="I18">
            <v>3397.3580000000002</v>
          </cell>
          <cell r="J18">
            <v>0.77511630082385929</v>
          </cell>
          <cell r="M18">
            <v>3710.4209999999998</v>
          </cell>
          <cell r="N18">
            <v>0.88821512954260906</v>
          </cell>
          <cell r="O18">
            <v>3706.4569999999999</v>
          </cell>
          <cell r="P18">
            <v>0.87737175997159422</v>
          </cell>
          <cell r="Q18">
            <v>4433</v>
          </cell>
          <cell r="R18">
            <v>1.0890339951554815</v>
          </cell>
          <cell r="S18">
            <v>4046.5250000000001</v>
          </cell>
          <cell r="T18">
            <v>0.94300632240293258</v>
          </cell>
        </row>
        <row r="19">
          <cell r="B19" t="str">
            <v>Ministry of Justice &amp; Islamic Affairs</v>
          </cell>
          <cell r="K19">
            <v>2853.1779999999999</v>
          </cell>
          <cell r="L19">
            <v>0.65072709027049214</v>
          </cell>
          <cell r="U19">
            <v>3745.6309999999999</v>
          </cell>
          <cell r="V19">
            <v>0.88464078298185911</v>
          </cell>
        </row>
        <row r="20">
          <cell r="B20" t="str">
            <v>Ministry of Finance</v>
          </cell>
          <cell r="Q20">
            <v>6414.1890000000003</v>
          </cell>
          <cell r="R20">
            <v>1.5757432601742258</v>
          </cell>
          <cell r="S20">
            <v>16578.525000000001</v>
          </cell>
          <cell r="T20">
            <v>3.8634764127529371</v>
          </cell>
          <cell r="U20">
            <v>16517.814999999999</v>
          </cell>
          <cell r="V20">
            <v>3.9011671984638889</v>
          </cell>
          <cell r="Y20">
            <v>8067</v>
          </cell>
          <cell r="Z20">
            <v>1.9898816233803074</v>
          </cell>
          <cell r="AA20">
            <v>9220</v>
          </cell>
          <cell r="AB20">
            <v>2.7465980315054455</v>
          </cell>
        </row>
        <row r="21">
          <cell r="B21" t="str">
            <v>Gulf Petrochemical Industries</v>
          </cell>
          <cell r="W21">
            <v>3520.55</v>
          </cell>
          <cell r="X21">
            <v>0.85115770793894874</v>
          </cell>
          <cell r="Y21">
            <v>5563</v>
          </cell>
        </row>
        <row r="22">
          <cell r="B22" t="str">
            <v>Gulf Industrial Investment  Co.</v>
          </cell>
          <cell r="Y22">
            <v>6163</v>
          </cell>
          <cell r="Z22">
            <v>1.5202231864252924</v>
          </cell>
          <cell r="AA22">
            <v>5446</v>
          </cell>
          <cell r="AB22">
            <v>1.6223397917113511</v>
          </cell>
        </row>
      </sheetData>
      <sheetData sheetId="17" refreshError="1">
        <row r="7">
          <cell r="B7" t="str">
            <v>Gen. Org. for Social Insurance</v>
          </cell>
          <cell r="C7">
            <v>81134.638999999996</v>
          </cell>
          <cell r="D7">
            <v>18.884023163201419</v>
          </cell>
          <cell r="E7">
            <v>80460.292000000001</v>
          </cell>
          <cell r="F7">
            <v>18.948820471999607</v>
          </cell>
          <cell r="G7">
            <v>81318.736000000004</v>
          </cell>
          <cell r="H7">
            <v>20.249143033583923</v>
          </cell>
          <cell r="I7">
            <v>80942.373999999996</v>
          </cell>
          <cell r="J7">
            <v>20.455851885173608</v>
          </cell>
          <cell r="K7">
            <v>80574</v>
          </cell>
          <cell r="L7">
            <v>20.11378188726157</v>
          </cell>
          <cell r="M7">
            <v>80468</v>
          </cell>
          <cell r="N7">
            <v>20.212707168442577</v>
          </cell>
          <cell r="O7">
            <v>80307</v>
          </cell>
          <cell r="P7">
            <v>19.657841399770881</v>
          </cell>
          <cell r="Q7">
            <v>84681</v>
          </cell>
          <cell r="R7">
            <v>20.292400743822249</v>
          </cell>
          <cell r="S7">
            <v>103682</v>
          </cell>
          <cell r="T7">
            <v>24.165650849440738</v>
          </cell>
          <cell r="U7">
            <v>83125</v>
          </cell>
          <cell r="V7">
            <v>20.638637018204207</v>
          </cell>
          <cell r="W7">
            <v>80995</v>
          </cell>
          <cell r="X7">
            <v>19.226843279684754</v>
          </cell>
          <cell r="Y7">
            <v>69852</v>
          </cell>
          <cell r="Z7">
            <v>20.228721355531682</v>
          </cell>
        </row>
        <row r="8">
          <cell r="B8" t="str">
            <v>Military Pension Funds</v>
          </cell>
          <cell r="C8">
            <v>21186.012999999999</v>
          </cell>
          <cell r="D8">
            <v>4.9310277972381975</v>
          </cell>
          <cell r="E8">
            <v>21558.236000000001</v>
          </cell>
          <cell r="F8">
            <v>5.0770775683612843</v>
          </cell>
          <cell r="G8">
            <v>21432.545999999998</v>
          </cell>
          <cell r="H8">
            <v>5.3369089446725644</v>
          </cell>
          <cell r="I8">
            <v>21719.322</v>
          </cell>
          <cell r="J8">
            <v>5.4889325815720769</v>
          </cell>
          <cell r="K8">
            <v>21465</v>
          </cell>
          <cell r="L8">
            <v>5.3583330628995656</v>
          </cell>
          <cell r="M8">
            <v>21465</v>
          </cell>
          <cell r="N8">
            <v>5.3917800786725145</v>
          </cell>
          <cell r="O8">
            <v>21350</v>
          </cell>
          <cell r="P8">
            <v>5.2261311452937891</v>
          </cell>
          <cell r="Q8">
            <v>20748</v>
          </cell>
          <cell r="R8">
            <v>4.9719149588788989</v>
          </cell>
          <cell r="S8">
            <v>20434</v>
          </cell>
          <cell r="T8">
            <v>4.7626483811796838</v>
          </cell>
          <cell r="U8">
            <v>20434</v>
          </cell>
          <cell r="V8">
            <v>5.0734425122404181</v>
          </cell>
          <cell r="W8">
            <v>20239</v>
          </cell>
          <cell r="X8">
            <v>4.8043963348051086</v>
          </cell>
          <cell r="Y8">
            <v>20035</v>
          </cell>
          <cell r="Z8">
            <v>5.802016153554332</v>
          </cell>
        </row>
        <row r="9">
          <cell r="B9" t="str">
            <v>Aluminium Bahrain (ALBA)</v>
          </cell>
          <cell r="C9">
            <v>13823.378000000001</v>
          </cell>
          <cell r="D9">
            <v>3.2173803145372832</v>
          </cell>
          <cell r="E9">
            <v>14224.540999999999</v>
          </cell>
          <cell r="F9">
            <v>3.3499539587253513</v>
          </cell>
          <cell r="G9">
            <v>3159.41</v>
          </cell>
          <cell r="H9">
            <v>0.78672330804226198</v>
          </cell>
          <cell r="I9">
            <v>3735.7060000000001</v>
          </cell>
          <cell r="J9">
            <v>0.94409201072548665</v>
          </cell>
          <cell r="K9">
            <v>4182</v>
          </cell>
          <cell r="L9">
            <v>1.0439575527158624</v>
          </cell>
          <cell r="M9">
            <v>2617</v>
          </cell>
          <cell r="N9">
            <v>0.65736261196766688</v>
          </cell>
          <cell r="O9">
            <v>11198</v>
          </cell>
          <cell r="P9">
            <v>2.7410874269320775</v>
          </cell>
          <cell r="Q9">
            <v>8425</v>
          </cell>
          <cell r="R9">
            <v>2.0189118723999768</v>
          </cell>
          <cell r="W9">
            <v>14200</v>
          </cell>
          <cell r="X9">
            <v>3.370839861368276</v>
          </cell>
        </row>
        <row r="10">
          <cell r="B10" t="str">
            <v>Pension Funds Commission</v>
          </cell>
          <cell r="C10">
            <v>12988.813</v>
          </cell>
          <cell r="D10">
            <v>3.0231359697612228</v>
          </cell>
          <cell r="E10">
            <v>13360.987999999999</v>
          </cell>
          <cell r="F10">
            <v>3.1465827011980148</v>
          </cell>
          <cell r="G10">
            <v>13235.253000000001</v>
          </cell>
          <cell r="H10">
            <v>3.2957045850131101</v>
          </cell>
          <cell r="I10">
            <v>14180.841</v>
          </cell>
          <cell r="J10">
            <v>3.5837988036179569</v>
          </cell>
          <cell r="K10">
            <v>13927</v>
          </cell>
          <cell r="L10">
            <v>3.4766133038435711</v>
          </cell>
          <cell r="M10">
            <v>13926</v>
          </cell>
          <cell r="N10">
            <v>3.4980633298669197</v>
          </cell>
          <cell r="O10">
            <v>13852</v>
          </cell>
          <cell r="P10">
            <v>3.3907432611058343</v>
          </cell>
          <cell r="Q10">
            <v>14693</v>
          </cell>
          <cell r="R10">
            <v>3.5209343787742271</v>
          </cell>
          <cell r="S10">
            <v>16692</v>
          </cell>
          <cell r="T10">
            <v>3.8904828608520745</v>
          </cell>
          <cell r="U10">
            <v>13107</v>
          </cell>
          <cell r="V10">
            <v>3.2542630423771737</v>
          </cell>
          <cell r="W10">
            <v>13339</v>
          </cell>
          <cell r="X10">
            <v>3.1664530218867206</v>
          </cell>
          <cell r="Y10">
            <v>23319</v>
          </cell>
          <cell r="Z10">
            <v>6.7530429091456696</v>
          </cell>
        </row>
        <row r="11">
          <cell r="B11" t="str">
            <v>Gtd. Return Fund ( Disc CD )</v>
          </cell>
          <cell r="C11">
            <v>11052.207</v>
          </cell>
          <cell r="D11">
            <v>2.5723924524086055</v>
          </cell>
          <cell r="E11">
            <v>11052.207</v>
          </cell>
          <cell r="F11">
            <v>2.6028526749862819</v>
          </cell>
          <cell r="G11">
            <v>10860.97</v>
          </cell>
          <cell r="H11">
            <v>2.7044854092845703</v>
          </cell>
          <cell r="I11">
            <v>10861</v>
          </cell>
          <cell r="J11">
            <v>2.7448046844397047</v>
          </cell>
          <cell r="K11">
            <v>10861</v>
          </cell>
          <cell r="L11">
            <v>2.7112441367878959</v>
          </cell>
          <cell r="M11">
            <v>10673</v>
          </cell>
          <cell r="N11">
            <v>2.6809442711237712</v>
          </cell>
          <cell r="O11">
            <v>10673</v>
          </cell>
          <cell r="P11">
            <v>2.6125760053264924</v>
          </cell>
          <cell r="Q11">
            <v>10673</v>
          </cell>
          <cell r="R11">
            <v>2.5576078829821904</v>
          </cell>
          <cell r="S11">
            <v>10494</v>
          </cell>
          <cell r="T11">
            <v>2.4458858819663116</v>
          </cell>
          <cell r="U11">
            <v>10494</v>
          </cell>
          <cell r="V11">
            <v>2.6054960224846315</v>
          </cell>
          <cell r="W11">
            <v>10313</v>
          </cell>
          <cell r="X11">
            <v>2.4481317950909176</v>
          </cell>
          <cell r="Y11">
            <v>9623</v>
          </cell>
          <cell r="Z11">
            <v>2.7867632366185844</v>
          </cell>
        </row>
        <row r="12">
          <cell r="B12" t="str">
            <v>Bahrain Telecommunications Co</v>
          </cell>
          <cell r="C12">
            <v>10296.004999999999</v>
          </cell>
          <cell r="D12">
            <v>2.3963870340069868</v>
          </cell>
          <cell r="E12">
            <v>9361.0889999999999</v>
          </cell>
          <cell r="F12">
            <v>2.2045855225508042</v>
          </cell>
          <cell r="G12">
            <v>8093.0469999999996</v>
          </cell>
          <cell r="H12">
            <v>2.0152461086030313</v>
          </cell>
          <cell r="I12">
            <v>8523.2659999999996</v>
          </cell>
          <cell r="J12">
            <v>2.1540098005271764</v>
          </cell>
          <cell r="K12">
            <v>7571</v>
          </cell>
          <cell r="L12">
            <v>1.8899575876642261</v>
          </cell>
          <cell r="M12">
            <v>7574</v>
          </cell>
          <cell r="N12">
            <v>1.9025083771658804</v>
          </cell>
          <cell r="O12">
            <v>7708</v>
          </cell>
          <cell r="P12">
            <v>1.8867924528301887</v>
          </cell>
          <cell r="Q12">
            <v>7493</v>
          </cell>
          <cell r="R12">
            <v>1.7955734907884899</v>
          </cell>
          <cell r="S12">
            <v>8500</v>
          </cell>
          <cell r="T12">
            <v>1.9811349339349769</v>
          </cell>
          <cell r="U12">
            <v>4250</v>
          </cell>
          <cell r="V12">
            <v>1.0552085092014183</v>
          </cell>
          <cell r="W12">
            <v>7157</v>
          </cell>
          <cell r="X12">
            <v>1.6989507667473769</v>
          </cell>
          <cell r="Y12">
            <v>9708</v>
          </cell>
          <cell r="Z12">
            <v>2.811378728160991</v>
          </cell>
        </row>
        <row r="13">
          <cell r="B13" t="str">
            <v>Bahrain Petroleum Co</v>
          </cell>
          <cell r="C13">
            <v>5526.1719999999996</v>
          </cell>
          <cell r="D13">
            <v>1.2862121695252149</v>
          </cell>
          <cell r="E13">
            <v>4756.7209999999995</v>
          </cell>
          <cell r="F13">
            <v>1.1202327262793232</v>
          </cell>
          <cell r="G13">
            <v>4611.3680000000004</v>
          </cell>
          <cell r="H13">
            <v>1.1482747372326572</v>
          </cell>
          <cell r="I13">
            <v>4835.973</v>
          </cell>
          <cell r="J13">
            <v>1.2221527800592884</v>
          </cell>
          <cell r="K13">
            <v>4784</v>
          </cell>
          <cell r="L13">
            <v>1.1942355170235976</v>
          </cell>
          <cell r="M13">
            <v>4633</v>
          </cell>
          <cell r="N13">
            <v>1.1637604055201378</v>
          </cell>
          <cell r="O13">
            <v>4798</v>
          </cell>
          <cell r="P13">
            <v>1.1744720016449461</v>
          </cell>
          <cell r="Q13">
            <v>4600</v>
          </cell>
          <cell r="R13">
            <v>1.1023139006575542</v>
          </cell>
          <cell r="S13">
            <v>5016</v>
          </cell>
          <cell r="T13">
            <v>1.1691026857197462</v>
          </cell>
          <cell r="U13">
            <v>4835</v>
          </cell>
          <cell r="V13">
            <v>1.2004548569385547</v>
          </cell>
          <cell r="Y13">
            <v>4995</v>
          </cell>
          <cell r="Z13">
            <v>1.4465221206390761</v>
          </cell>
        </row>
        <row r="14">
          <cell r="B14" t="str">
            <v>Islamic Investment Co of the Gulf</v>
          </cell>
          <cell r="C14">
            <v>4976.3999999999996</v>
          </cell>
          <cell r="D14">
            <v>1.1582531706261185</v>
          </cell>
          <cell r="E14">
            <v>4976.3999999999996</v>
          </cell>
          <cell r="F14">
            <v>1.1719682821541193</v>
          </cell>
        </row>
        <row r="15">
          <cell r="B15" t="str">
            <v>Bahrain Duty Free Shop Complex</v>
          </cell>
          <cell r="C15">
            <v>4130.6289999999999</v>
          </cell>
          <cell r="D15">
            <v>0.96140063819833488</v>
          </cell>
          <cell r="E15">
            <v>3536.3960000000002</v>
          </cell>
          <cell r="F15">
            <v>0.83283979284958998</v>
          </cell>
          <cell r="I15">
            <v>2858.3470000000002</v>
          </cell>
          <cell r="J15">
            <v>0.72236481312532708</v>
          </cell>
          <cell r="K15">
            <v>3286</v>
          </cell>
          <cell r="L15">
            <v>0.82028802444388416</v>
          </cell>
          <cell r="M15">
            <v>3145</v>
          </cell>
          <cell r="N15">
            <v>0.78999060551712352</v>
          </cell>
          <cell r="O15">
            <v>3242</v>
          </cell>
          <cell r="P15">
            <v>0.79358862637201233</v>
          </cell>
          <cell r="U15">
            <v>3790</v>
          </cell>
          <cell r="V15">
            <v>0.94099770585255893</v>
          </cell>
        </row>
        <row r="16">
          <cell r="B16" t="str">
            <v>Gulf Petrochemical Industries</v>
          </cell>
          <cell r="C16">
            <v>3520.55</v>
          </cell>
          <cell r="D16">
            <v>0.81940523266774823</v>
          </cell>
          <cell r="E16">
            <v>3767.7779999999998</v>
          </cell>
          <cell r="F16">
            <v>0.88733146656178818</v>
          </cell>
          <cell r="K16">
            <v>2856</v>
          </cell>
          <cell r="L16">
            <v>0.71294662136693032</v>
          </cell>
          <cell r="Q16">
            <v>4908</v>
          </cell>
          <cell r="R16">
            <v>1.1761210053102773</v>
          </cell>
          <cell r="S16">
            <v>4228</v>
          </cell>
          <cell r="T16">
            <v>0.98543982360906857</v>
          </cell>
          <cell r="U16">
            <v>5618</v>
          </cell>
          <cell r="V16">
            <v>1.3948615069867216</v>
          </cell>
          <cell r="W16">
            <v>5563</v>
          </cell>
        </row>
        <row r="17">
          <cell r="B17" t="str">
            <v>Bahrain Airport Services</v>
          </cell>
          <cell r="G17">
            <v>3234.8739999999998</v>
          </cell>
          <cell r="H17">
            <v>0.80551456581447289</v>
          </cell>
          <cell r="I17">
            <v>3692.0419999999999</v>
          </cell>
          <cell r="J17">
            <v>0.93305719332917181</v>
          </cell>
        </row>
        <row r="18">
          <cell r="B18" t="str">
            <v>National Transport Est.</v>
          </cell>
          <cell r="G18">
            <v>2625.4160000000002</v>
          </cell>
          <cell r="H18">
            <v>0.65375369467941269</v>
          </cell>
          <cell r="I18">
            <v>2606.3359999999998</v>
          </cell>
          <cell r="J18">
            <v>0.65867629702825159</v>
          </cell>
          <cell r="K18">
            <v>2586</v>
          </cell>
          <cell r="L18">
            <v>0.64554620548140118</v>
          </cell>
          <cell r="M18">
            <v>2571</v>
          </cell>
          <cell r="N18">
            <v>0.64580790040843394</v>
          </cell>
        </row>
        <row r="19">
          <cell r="B19" t="str">
            <v>Batelco Employees Saving Scheme</v>
          </cell>
          <cell r="G19">
            <v>2524.0630000000001</v>
          </cell>
          <cell r="H19">
            <v>0.62851582829296471</v>
          </cell>
        </row>
        <row r="20">
          <cell r="B20" t="str">
            <v>Gulf Industrial Investment  Co.</v>
          </cell>
          <cell r="K20">
            <v>4554</v>
          </cell>
          <cell r="L20">
            <v>1.1368203479359247</v>
          </cell>
          <cell r="M20">
            <v>4582</v>
          </cell>
          <cell r="N20">
            <v>1.1509497470522927</v>
          </cell>
          <cell r="O20">
            <v>6414</v>
          </cell>
          <cell r="P20">
            <v>1.5700423965299466</v>
          </cell>
          <cell r="Q20">
            <v>6057</v>
          </cell>
          <cell r="R20">
            <v>1.4514598470180013</v>
          </cell>
          <cell r="S20">
            <v>4774</v>
          </cell>
          <cell r="T20">
            <v>1.1126986087771269</v>
          </cell>
          <cell r="U20">
            <v>5439</v>
          </cell>
          <cell r="V20">
            <v>1.3504186074227091</v>
          </cell>
          <cell r="W20">
            <v>6163</v>
          </cell>
          <cell r="X20">
            <v>1.4629919764515977</v>
          </cell>
          <cell r="Y20">
            <v>5446</v>
          </cell>
          <cell r="Z20">
            <v>1.5771290228229047</v>
          </cell>
        </row>
        <row r="21">
          <cell r="B21" t="str">
            <v>Arab Shipbuilding &amp; Repair Yard</v>
          </cell>
          <cell r="O21">
            <v>3285</v>
          </cell>
          <cell r="P21">
            <v>0.80411432376066039</v>
          </cell>
          <cell r="S21">
            <v>4470</v>
          </cell>
          <cell r="T21">
            <v>1.0418439005516877</v>
          </cell>
          <cell r="U21">
            <v>3803</v>
          </cell>
          <cell r="V21">
            <v>0.94422540246893971</v>
          </cell>
          <cell r="Y21">
            <v>3833</v>
          </cell>
          <cell r="Z21">
            <v>1.1100138715534691</v>
          </cell>
        </row>
        <row r="22">
          <cell r="B22" t="str">
            <v>Ministry of Finance</v>
          </cell>
          <cell r="Q22">
            <v>8329</v>
          </cell>
          <cell r="R22">
            <v>1.9959070605601672</v>
          </cell>
          <cell r="S22">
            <v>8303</v>
          </cell>
          <cell r="T22">
            <v>1.9352192184073074</v>
          </cell>
          <cell r="U22">
            <v>8266</v>
          </cell>
          <cell r="V22">
            <v>2.0523184793079818</v>
          </cell>
          <cell r="W22">
            <v>8067</v>
          </cell>
          <cell r="X22">
            <v>1.9149693775815411</v>
          </cell>
          <cell r="Y22">
            <v>9220</v>
          </cell>
          <cell r="Z22">
            <v>2.6700568473057622</v>
          </cell>
        </row>
        <row r="23">
          <cell r="B23" t="str">
            <v>Gulf Air</v>
          </cell>
        </row>
        <row r="24">
          <cell r="B24" t="str">
            <v>Global Future Fund ( Disc CD )</v>
          </cell>
          <cell r="W24">
            <v>5546</v>
          </cell>
          <cell r="X24">
            <v>1.3165266106442577</v>
          </cell>
        </row>
        <row r="25">
          <cell r="B25" t="str">
            <v>Public Institution for Social Insurance</v>
          </cell>
          <cell r="Y25">
            <v>3863</v>
          </cell>
          <cell r="Z25">
            <v>1.1187016920978481</v>
          </cell>
        </row>
        <row r="38">
          <cell r="B38" t="str">
            <v xml:space="preserve">Jawad Bu-Khamseen </v>
          </cell>
          <cell r="C38">
            <v>33280.139000000003</v>
          </cell>
          <cell r="D38">
            <v>7.1487020477251209</v>
          </cell>
          <cell r="E38">
            <v>33280.139000000003</v>
          </cell>
          <cell r="F38">
            <v>7.4663843601438531</v>
          </cell>
          <cell r="G38">
            <v>33280.139000000003</v>
          </cell>
          <cell r="H38">
            <v>10.053055928952258</v>
          </cell>
          <cell r="I38">
            <v>32598.447</v>
          </cell>
          <cell r="J38">
            <v>7.4534587067861713</v>
          </cell>
          <cell r="K38">
            <v>32598</v>
          </cell>
          <cell r="L38">
            <v>7.5164287855380572</v>
          </cell>
          <cell r="M38">
            <v>32359</v>
          </cell>
          <cell r="N38">
            <v>7.7643276186819907</v>
          </cell>
          <cell r="O38">
            <v>32128</v>
          </cell>
          <cell r="P38">
            <v>7.7350141323870014</v>
          </cell>
          <cell r="Q38">
            <v>31912</v>
          </cell>
          <cell r="R38">
            <v>7.8999093956242534</v>
          </cell>
          <cell r="S38">
            <v>31460</v>
          </cell>
          <cell r="T38">
            <v>7.8597339782345825</v>
          </cell>
          <cell r="U38">
            <v>31460</v>
          </cell>
          <cell r="V38">
            <v>7.8928221982488278</v>
          </cell>
          <cell r="W38">
            <v>31028</v>
          </cell>
          <cell r="X38">
            <v>7.3689335375773339</v>
          </cell>
          <cell r="Y38">
            <v>28569</v>
          </cell>
          <cell r="Z38">
            <v>6.5355544778236325</v>
          </cell>
        </row>
        <row r="39">
          <cell r="B39" t="str">
            <v xml:space="preserve">Aluminium Bahrain </v>
          </cell>
          <cell r="C39">
            <v>21481.499</v>
          </cell>
          <cell r="D39">
            <v>4.6143087289841285</v>
          </cell>
          <cell r="E39">
            <v>15406.300999999999</v>
          </cell>
          <cell r="F39">
            <v>3.4563967666742199</v>
          </cell>
          <cell r="G39">
            <v>14135.085999999999</v>
          </cell>
          <cell r="H39">
            <v>4.2698382395142653</v>
          </cell>
          <cell r="I39">
            <v>14532.931</v>
          </cell>
          <cell r="J39">
            <v>3.3228761203585151</v>
          </cell>
          <cell r="K39">
            <v>14533</v>
          </cell>
          <cell r="L39">
            <v>3.35101109087136</v>
          </cell>
          <cell r="M39">
            <v>10763</v>
          </cell>
          <cell r="N39">
            <v>2.5825105275155065</v>
          </cell>
          <cell r="O39">
            <v>7863</v>
          </cell>
          <cell r="P39">
            <v>1.8930657408789526</v>
          </cell>
          <cell r="Q39">
            <v>7863</v>
          </cell>
          <cell r="R39">
            <v>1.9465087608985181</v>
          </cell>
          <cell r="S39">
            <v>7723</v>
          </cell>
          <cell r="T39">
            <v>1.9294572636333656</v>
          </cell>
          <cell r="U39">
            <v>7723</v>
          </cell>
          <cell r="V39">
            <v>1.9375799693921072</v>
          </cell>
          <cell r="W39">
            <v>10712</v>
          </cell>
          <cell r="X39">
            <v>2.5440252692577157</v>
          </cell>
          <cell r="Y39">
            <v>9489</v>
          </cell>
          <cell r="Z39">
            <v>2.1707401883184025</v>
          </cell>
        </row>
        <row r="40">
          <cell r="B40" t="str">
            <v>Sabah Al-Rayes &amp; Bros</v>
          </cell>
          <cell r="C40">
            <v>12536.941999999999</v>
          </cell>
          <cell r="D40">
            <v>2.6929834321789059</v>
          </cell>
          <cell r="E40">
            <v>12454.325999999999</v>
          </cell>
          <cell r="F40">
            <v>2.7941224903697952</v>
          </cell>
          <cell r="G40">
            <v>12534.857</v>
          </cell>
          <cell r="H40">
            <v>3.7864510867102656</v>
          </cell>
          <cell r="I40">
            <v>12450.215</v>
          </cell>
          <cell r="J40">
            <v>2.8466743643680266</v>
          </cell>
          <cell r="K40">
            <v>12353</v>
          </cell>
          <cell r="L40">
            <v>2.8483478982683481</v>
          </cell>
          <cell r="M40">
            <v>12344</v>
          </cell>
          <cell r="N40">
            <v>2.9618610008038102</v>
          </cell>
          <cell r="O40">
            <v>12431</v>
          </cell>
          <cell r="P40">
            <v>2.9928399115943352</v>
          </cell>
          <cell r="Q40">
            <v>12442</v>
          </cell>
          <cell r="R40">
            <v>3.0800536694772176</v>
          </cell>
          <cell r="S40">
            <v>12483</v>
          </cell>
          <cell r="T40">
            <v>3.1186604974666974</v>
          </cell>
          <cell r="U40">
            <v>12454</v>
          </cell>
          <cell r="V40">
            <v>3.1245139115381719</v>
          </cell>
          <cell r="W40">
            <v>12493</v>
          </cell>
          <cell r="X40">
            <v>2.9670003443648842</v>
          </cell>
          <cell r="Y40">
            <v>12753</v>
          </cell>
          <cell r="Z40">
            <v>2.9174254001079767</v>
          </cell>
        </row>
        <row r="41">
          <cell r="B41" t="str">
            <v>Kuwait &amp; Gulf Financial</v>
          </cell>
          <cell r="C41">
            <v>8615.8389999999999</v>
          </cell>
          <cell r="D41">
            <v>1.8507154042286287</v>
          </cell>
          <cell r="E41">
            <v>8559.0619999999999</v>
          </cell>
          <cell r="F41">
            <v>1.9202217470997212</v>
          </cell>
          <cell r="G41">
            <v>8614.4060000000009</v>
          </cell>
          <cell r="H41">
            <v>2.6021858055551363</v>
          </cell>
          <cell r="I41">
            <v>8322.6280000000006</v>
          </cell>
          <cell r="J41">
            <v>1.9029239070788369</v>
          </cell>
          <cell r="K41">
            <v>8257</v>
          </cell>
          <cell r="L41">
            <v>1.9038944868454426</v>
          </cell>
          <cell r="M41">
            <v>8252</v>
          </cell>
          <cell r="N41">
            <v>1.9800127169987882</v>
          </cell>
          <cell r="O41">
            <v>7807</v>
          </cell>
          <cell r="P41">
            <v>1.8795833955286765</v>
          </cell>
          <cell r="Q41">
            <v>7825</v>
          </cell>
          <cell r="R41">
            <v>1.9371017492090685</v>
          </cell>
          <cell r="S41">
            <v>7850</v>
          </cell>
          <cell r="T41">
            <v>1.9611860053763979</v>
          </cell>
          <cell r="U41">
            <v>7832</v>
          </cell>
          <cell r="V41">
            <v>1.9649263654381695</v>
          </cell>
          <cell r="W41">
            <v>7649</v>
          </cell>
          <cell r="X41">
            <v>1.8165841378409511</v>
          </cell>
          <cell r="Y41">
            <v>7010</v>
          </cell>
          <cell r="Z41">
            <v>1.6036346000750343</v>
          </cell>
        </row>
        <row r="42">
          <cell r="B42" t="str">
            <v>Al Gosaibi Investments</v>
          </cell>
          <cell r="C42">
            <v>7540</v>
          </cell>
          <cell r="D42">
            <v>1.6196210430445439</v>
          </cell>
          <cell r="E42">
            <v>7540</v>
          </cell>
          <cell r="F42">
            <v>1.691595641336854</v>
          </cell>
          <cell r="G42">
            <v>7540</v>
          </cell>
          <cell r="H42">
            <v>2.2776359709405067</v>
          </cell>
          <cell r="I42">
            <v>7540</v>
          </cell>
          <cell r="J42">
            <v>1.7239802451070059</v>
          </cell>
          <cell r="K42">
            <v>7540</v>
          </cell>
          <cell r="L42">
            <v>1.7385690239572045</v>
          </cell>
          <cell r="M42">
            <v>7540</v>
          </cell>
          <cell r="N42">
            <v>1.8091730351637014</v>
          </cell>
          <cell r="O42">
            <v>7540</v>
          </cell>
          <cell r="P42">
            <v>1.8153014989478955</v>
          </cell>
          <cell r="Q42">
            <v>7540</v>
          </cell>
          <cell r="R42">
            <v>1.8665491615381951</v>
          </cell>
          <cell r="S42">
            <v>7540</v>
          </cell>
          <cell r="T42">
            <v>1.8837378956099413</v>
          </cell>
          <cell r="U42">
            <v>7540</v>
          </cell>
          <cell r="V42">
            <v>1.8916681301588099</v>
          </cell>
          <cell r="W42">
            <v>7540</v>
          </cell>
          <cell r="X42">
            <v>1.790697398263926</v>
          </cell>
          <cell r="Y42">
            <v>7540</v>
          </cell>
          <cell r="Z42">
            <v>1.7248794414501798</v>
          </cell>
        </row>
        <row r="43">
          <cell r="B43" t="str">
            <v>Investcorp</v>
          </cell>
          <cell r="C43">
            <v>7149.5349999999999</v>
          </cell>
          <cell r="D43">
            <v>1.5357476570269857</v>
          </cell>
          <cell r="E43">
            <v>7149.5349999999999</v>
          </cell>
          <cell r="F43">
            <v>1.6039949925179424</v>
          </cell>
          <cell r="G43">
            <v>7149.5349999999999</v>
          </cell>
          <cell r="H43">
            <v>2.1596867495355618</v>
          </cell>
          <cell r="I43">
            <v>7884.1239999999998</v>
          </cell>
          <cell r="J43">
            <v>1.8026623376623376</v>
          </cell>
          <cell r="K43">
            <v>7177</v>
          </cell>
          <cell r="L43">
            <v>1.6548686850054186</v>
          </cell>
          <cell r="M43">
            <v>7177</v>
          </cell>
          <cell r="N43">
            <v>1.7220735906326106</v>
          </cell>
          <cell r="O43">
            <v>8308</v>
          </cell>
          <cell r="P43">
            <v>2.0002022351802538</v>
          </cell>
          <cell r="Q43">
            <v>8308</v>
          </cell>
          <cell r="R43">
            <v>2.0566698188407591</v>
          </cell>
          <cell r="S43">
            <v>6597</v>
          </cell>
          <cell r="T43">
            <v>1.6481457423526236</v>
          </cell>
          <cell r="U43">
            <v>6597</v>
          </cell>
          <cell r="V43">
            <v>1.6550841717052611</v>
          </cell>
          <cell r="W43">
            <v>6986</v>
          </cell>
          <cell r="X43">
            <v>1.6591262631660195</v>
          </cell>
          <cell r="Y43">
            <v>5924</v>
          </cell>
          <cell r="Z43">
            <v>1.3551970571818124</v>
          </cell>
        </row>
        <row r="44">
          <cell r="B44" t="str">
            <v>The Sultanate of Oman</v>
          </cell>
          <cell r="C44">
            <v>7115.8739999999998</v>
          </cell>
          <cell r="D44">
            <v>1.5285171445694363</v>
          </cell>
        </row>
        <row r="45">
          <cell r="B45" t="str">
            <v>State of Qatar</v>
          </cell>
          <cell r="C45">
            <v>6330</v>
          </cell>
          <cell r="D45">
            <v>1.3597083822907112</v>
          </cell>
          <cell r="E45">
            <v>6575.83</v>
          </cell>
          <cell r="F45">
            <v>1.4752845313225631</v>
          </cell>
          <cell r="G45">
            <v>6575.83</v>
          </cell>
          <cell r="H45">
            <v>1.9863855367095107</v>
          </cell>
          <cell r="I45">
            <v>8146.6639999999998</v>
          </cell>
          <cell r="J45">
            <v>1.8626906895920978</v>
          </cell>
          <cell r="K45">
            <v>8389</v>
          </cell>
          <cell r="L45">
            <v>1.9343309737370011</v>
          </cell>
          <cell r="M45">
            <v>8389</v>
          </cell>
          <cell r="N45">
            <v>2.0128849591496407</v>
          </cell>
          <cell r="O45">
            <v>8389</v>
          </cell>
          <cell r="P45">
            <v>2.019703484704761</v>
          </cell>
          <cell r="Q45">
            <v>8628</v>
          </cell>
          <cell r="R45">
            <v>2.1358867593834945</v>
          </cell>
          <cell r="S45">
            <v>8628</v>
          </cell>
          <cell r="T45">
            <v>2.1555557776289884</v>
          </cell>
          <cell r="U45">
            <v>10199</v>
          </cell>
          <cell r="V45">
            <v>2.5587696630622947</v>
          </cell>
          <cell r="W45">
            <v>10434</v>
          </cell>
          <cell r="X45">
            <v>2.4780022086851199</v>
          </cell>
          <cell r="Y45">
            <v>13038</v>
          </cell>
          <cell r="Z45">
            <v>2.9826230978285735</v>
          </cell>
        </row>
        <row r="46">
          <cell r="B46" t="str">
            <v>Real E. Development Co.</v>
          </cell>
          <cell r="C46">
            <v>6165.9009999999998</v>
          </cell>
          <cell r="D46">
            <v>1.3244592850038988</v>
          </cell>
          <cell r="E46">
            <v>6165.9009999999998</v>
          </cell>
          <cell r="F46">
            <v>1.3833171427738129</v>
          </cell>
          <cell r="G46">
            <v>6165.9009999999998</v>
          </cell>
          <cell r="H46">
            <v>1.8625567521031883</v>
          </cell>
          <cell r="I46">
            <v>6038.1149999999998</v>
          </cell>
          <cell r="J46">
            <v>1.380582357783062</v>
          </cell>
          <cell r="K46">
            <v>6038</v>
          </cell>
          <cell r="L46">
            <v>1.3922386958426525</v>
          </cell>
          <cell r="M46">
            <v>5993</v>
          </cell>
          <cell r="N46">
            <v>1.4379806365697694</v>
          </cell>
          <cell r="O46">
            <v>5950</v>
          </cell>
          <cell r="P46">
            <v>1.4324991934668407</v>
          </cell>
          <cell r="Q46">
            <v>5909</v>
          </cell>
          <cell r="R46">
            <v>1.4627903177094421</v>
          </cell>
          <cell r="S46">
            <v>5825</v>
          </cell>
          <cell r="T46">
            <v>1.455274965772932</v>
          </cell>
          <cell r="U46">
            <v>5825</v>
          </cell>
          <cell r="V46">
            <v>1.4614014400762689</v>
          </cell>
          <cell r="W46">
            <v>5744</v>
          </cell>
          <cell r="X46">
            <v>1.3641599278021208</v>
          </cell>
          <cell r="Y46">
            <v>5277</v>
          </cell>
          <cell r="Z46">
            <v>1.2071868451634746</v>
          </cell>
        </row>
        <row r="47">
          <cell r="B47" t="str">
            <v>Hassan Mohd Jawad &amp; Sons</v>
          </cell>
          <cell r="C47">
            <v>5819.5630000000001</v>
          </cell>
          <cell r="D47">
            <v>1.2500645485574846</v>
          </cell>
        </row>
        <row r="48">
          <cell r="B48" t="str">
            <v>General Agencies Corp</v>
          </cell>
          <cell r="E48">
            <v>5255.8190000000004</v>
          </cell>
          <cell r="F48">
            <v>1.1791406514662366</v>
          </cell>
          <cell r="G48">
            <v>5160.9679999999998</v>
          </cell>
          <cell r="H48">
            <v>1.5589928861635125</v>
          </cell>
          <cell r="I48">
            <v>5160.9679999999998</v>
          </cell>
          <cell r="J48">
            <v>1.180027437351381</v>
          </cell>
        </row>
        <row r="49">
          <cell r="B49" t="str">
            <v>Arab European International</v>
          </cell>
          <cell r="E49">
            <v>5078.8919999999998</v>
          </cell>
          <cell r="F49">
            <v>1.1394471578276681</v>
          </cell>
          <cell r="G49">
            <v>5078.8919999999998</v>
          </cell>
          <cell r="H49">
            <v>1.5341998821912428</v>
          </cell>
          <cell r="Q49">
            <v>5079</v>
          </cell>
          <cell r="R49">
            <v>1.257321378176723</v>
          </cell>
          <cell r="S49">
            <v>5079</v>
          </cell>
          <cell r="T49">
            <v>1.2688998371091369</v>
          </cell>
          <cell r="U49">
            <v>5079</v>
          </cell>
          <cell r="V49">
            <v>1.2742417019995482</v>
          </cell>
        </row>
        <row r="50">
          <cell r="B50" t="str">
            <v xml:space="preserve">Faysal Islamic Bank </v>
          </cell>
          <cell r="I50">
            <v>6597.5</v>
          </cell>
          <cell r="J50">
            <v>1.5084827144686299</v>
          </cell>
          <cell r="K50">
            <v>6598</v>
          </cell>
          <cell r="L50">
            <v>1.521363185685628</v>
          </cell>
          <cell r="M50">
            <v>6598</v>
          </cell>
          <cell r="N50">
            <v>1.5831463774549206</v>
          </cell>
          <cell r="O50">
            <v>6598</v>
          </cell>
          <cell r="P50">
            <v>1.5885091896628931</v>
          </cell>
          <cell r="Q50">
            <v>6598</v>
          </cell>
          <cell r="R50">
            <v>1.6333542928155187</v>
          </cell>
          <cell r="S50">
            <v>6598</v>
          </cell>
          <cell r="T50">
            <v>1.6483955749647734</v>
          </cell>
          <cell r="U50">
            <v>6598</v>
          </cell>
          <cell r="V50">
            <v>1.6553350560726561</v>
          </cell>
        </row>
        <row r="51">
          <cell r="B51" t="str">
            <v>Gulf Petrochemical Industries</v>
          </cell>
          <cell r="K51">
            <v>6975</v>
          </cell>
          <cell r="L51">
            <v>1.6082916368834881</v>
          </cell>
          <cell r="M51">
            <v>7289</v>
          </cell>
          <cell r="N51">
            <v>1.748947248449366</v>
          </cell>
          <cell r="O51">
            <v>7289</v>
          </cell>
          <cell r="P51">
            <v>1.7548717010386221</v>
          </cell>
          <cell r="W51">
            <v>5027</v>
          </cell>
          <cell r="X51">
            <v>1.1938774298504982</v>
          </cell>
        </row>
        <row r="52">
          <cell r="B52" t="str">
            <v>Ikhwan Brothers Group</v>
          </cell>
          <cell r="W52">
            <v>5451</v>
          </cell>
          <cell r="X52">
            <v>1.2945744718748886</v>
          </cell>
        </row>
        <row r="53">
          <cell r="B53" t="str">
            <v>Saudi Arabian Oil Company</v>
          </cell>
        </row>
        <row r="54">
          <cell r="B54" t="str">
            <v xml:space="preserve">Rafidain Bank </v>
          </cell>
          <cell r="Y54">
            <v>6816</v>
          </cell>
          <cell r="Z54">
            <v>1.5592544128546983</v>
          </cell>
        </row>
        <row r="55">
          <cell r="B55" t="str">
            <v>Gulf Air-Airport Services</v>
          </cell>
          <cell r="Y55">
            <v>7299</v>
          </cell>
          <cell r="Z55">
            <v>1.6697473532022364</v>
          </cell>
        </row>
        <row r="60">
          <cell r="B60" t="str">
            <v>LARGEST (10) PERFORMING LOANS</v>
          </cell>
        </row>
        <row r="61">
          <cell r="B61" t="str">
            <v>BAHRAIN</v>
          </cell>
        </row>
        <row r="63">
          <cell r="B63" t="str">
            <v xml:space="preserve">CUSTOMER NAME              </v>
          </cell>
          <cell r="C63" t="str">
            <v xml:space="preserve"> DEC 1998</v>
          </cell>
          <cell r="E63" t="str">
            <v xml:space="preserve"> NOV 1998</v>
          </cell>
          <cell r="G63" t="str">
            <v xml:space="preserve"> OCT 1998</v>
          </cell>
          <cell r="I63" t="str">
            <v xml:space="preserve"> SEPT 1998</v>
          </cell>
          <cell r="K63" t="str">
            <v xml:space="preserve"> AUGUST 1998</v>
          </cell>
          <cell r="M63" t="str">
            <v xml:space="preserve"> JULY 1998</v>
          </cell>
          <cell r="O63" t="str">
            <v xml:space="preserve"> JUNE 1998</v>
          </cell>
          <cell r="Q63" t="str">
            <v xml:space="preserve"> MAY 1998</v>
          </cell>
          <cell r="S63" t="str">
            <v xml:space="preserve"> APR 1998</v>
          </cell>
          <cell r="U63" t="str">
            <v xml:space="preserve"> MAR 1998</v>
          </cell>
          <cell r="W63" t="str">
            <v xml:space="preserve"> DEC 1997</v>
          </cell>
          <cell r="Y63" t="str">
            <v xml:space="preserve"> DEC 1996</v>
          </cell>
        </row>
        <row r="64">
          <cell r="C64" t="str">
            <v>BD.000</v>
          </cell>
          <cell r="D64" t="str">
            <v>%</v>
          </cell>
          <cell r="E64" t="str">
            <v>BD.000</v>
          </cell>
          <cell r="F64" t="str">
            <v>%</v>
          </cell>
          <cell r="G64" t="str">
            <v>BD.000</v>
          </cell>
          <cell r="H64" t="str">
            <v>%</v>
          </cell>
          <cell r="I64" t="str">
            <v>BD.000</v>
          </cell>
          <cell r="J64" t="str">
            <v>%</v>
          </cell>
          <cell r="K64" t="str">
            <v>BD.000</v>
          </cell>
          <cell r="L64" t="str">
            <v>%</v>
          </cell>
          <cell r="M64" t="str">
            <v>BD.000</v>
          </cell>
          <cell r="N64" t="str">
            <v>%</v>
          </cell>
          <cell r="O64" t="str">
            <v>BD.000</v>
          </cell>
          <cell r="P64" t="str">
            <v>%</v>
          </cell>
          <cell r="Q64" t="str">
            <v>BD.000</v>
          </cell>
          <cell r="R64" t="str">
            <v>%</v>
          </cell>
          <cell r="S64" t="str">
            <v>BD.000</v>
          </cell>
          <cell r="T64" t="str">
            <v>%</v>
          </cell>
          <cell r="U64" t="str">
            <v>BD.000</v>
          </cell>
          <cell r="V64" t="str">
            <v>%</v>
          </cell>
          <cell r="W64" t="str">
            <v>BD.000</v>
          </cell>
          <cell r="X64" t="str">
            <v>%</v>
          </cell>
          <cell r="Y64" t="str">
            <v>BD.000</v>
          </cell>
          <cell r="Z64" t="str">
            <v>%</v>
          </cell>
        </row>
        <row r="66">
          <cell r="B66" t="str">
            <v xml:space="preserve">Aluminium Bahrain </v>
          </cell>
          <cell r="C66">
            <v>21481.499</v>
          </cell>
          <cell r="D66">
            <v>5.9668344374539943</v>
          </cell>
          <cell r="E66">
            <v>15406.300999999999</v>
          </cell>
          <cell r="F66">
            <v>4.5085762530325333</v>
          </cell>
          <cell r="G66">
            <v>14135.085999999999</v>
          </cell>
          <cell r="H66">
            <v>4.314291557042309</v>
          </cell>
          <cell r="I66">
            <v>14532.931</v>
          </cell>
          <cell r="J66">
            <v>4.3381883582089555</v>
          </cell>
          <cell r="K66">
            <v>14533</v>
          </cell>
          <cell r="L66">
            <v>4.37820087967705</v>
          </cell>
          <cell r="M66">
            <v>10763</v>
          </cell>
          <cell r="N66">
            <v>3.4142349138272867</v>
          </cell>
          <cell r="O66">
            <v>7863</v>
          </cell>
          <cell r="P66">
            <v>2.5041002531806815</v>
          </cell>
          <cell r="Q66">
            <v>7863</v>
          </cell>
          <cell r="R66">
            <v>2.6377497106627081</v>
          </cell>
          <cell r="S66">
            <v>7723</v>
          </cell>
          <cell r="T66">
            <v>2.6192357651336073</v>
          </cell>
          <cell r="U66">
            <v>7723</v>
          </cell>
          <cell r="V66">
            <v>2.6288379059159919</v>
          </cell>
          <cell r="W66">
            <v>10712</v>
          </cell>
          <cell r="X66">
            <v>3.3697296855191592</v>
          </cell>
          <cell r="Y66">
            <v>9489</v>
          </cell>
          <cell r="Z66">
            <v>2.841273168248645</v>
          </cell>
        </row>
        <row r="67">
          <cell r="B67" t="str">
            <v>Al Gosaibi Investments</v>
          </cell>
          <cell r="C67">
            <v>7540</v>
          </cell>
          <cell r="D67">
            <v>2.0943571795619627</v>
          </cell>
          <cell r="E67">
            <v>7540</v>
          </cell>
          <cell r="F67">
            <v>2.2065429558896259</v>
          </cell>
          <cell r="G67">
            <v>7540</v>
          </cell>
          <cell r="H67">
            <v>2.3013484558989603</v>
          </cell>
          <cell r="I67">
            <v>7540</v>
          </cell>
          <cell r="J67">
            <v>2.2507462686567163</v>
          </cell>
          <cell r="K67">
            <v>7540</v>
          </cell>
          <cell r="L67">
            <v>2.2714948484665904</v>
          </cell>
          <cell r="M67">
            <v>7540</v>
          </cell>
          <cell r="N67">
            <v>2.3918360355159103</v>
          </cell>
          <cell r="O67">
            <v>7540</v>
          </cell>
          <cell r="P67">
            <v>2.4012356491138678</v>
          </cell>
          <cell r="Q67">
            <v>7540</v>
          </cell>
          <cell r="R67">
            <v>2.5293949915295459</v>
          </cell>
          <cell r="S67">
            <v>7540</v>
          </cell>
          <cell r="T67">
            <v>2.5571717815754758</v>
          </cell>
          <cell r="U67">
            <v>7540</v>
          </cell>
          <cell r="V67">
            <v>2.5665463952617604</v>
          </cell>
          <cell r="W67">
            <v>7540</v>
          </cell>
          <cell r="X67">
            <v>2.3718971087392142</v>
          </cell>
          <cell r="Y67">
            <v>7540</v>
          </cell>
          <cell r="Z67">
            <v>2.2576878162709226</v>
          </cell>
        </row>
        <row r="68">
          <cell r="B68" t="str">
            <v>Investcorp</v>
          </cell>
          <cell r="C68">
            <v>7149.5349999999999</v>
          </cell>
          <cell r="D68">
            <v>1.9858991986445009</v>
          </cell>
          <cell r="E68">
            <v>7149.5349999999999</v>
          </cell>
          <cell r="F68">
            <v>2.0922753437846602</v>
          </cell>
          <cell r="G68">
            <v>7149.5349999999999</v>
          </cell>
          <cell r="H68">
            <v>2.1821712642766014</v>
          </cell>
          <cell r="I68">
            <v>7884.1239999999998</v>
          </cell>
          <cell r="J68">
            <v>2.3534698507462686</v>
          </cell>
          <cell r="K68">
            <v>7177</v>
          </cell>
          <cell r="L68">
            <v>2.1621377357353739</v>
          </cell>
          <cell r="M68">
            <v>7177</v>
          </cell>
          <cell r="N68">
            <v>2.2766853086071204</v>
          </cell>
          <cell r="O68">
            <v>8308</v>
          </cell>
          <cell r="P68">
            <v>2.6458177417557045</v>
          </cell>
          <cell r="Q68">
            <v>8308</v>
          </cell>
          <cell r="R68">
            <v>2.7870309800566937</v>
          </cell>
          <cell r="S68">
            <v>6597</v>
          </cell>
          <cell r="T68">
            <v>2.2373557351529723</v>
          </cell>
          <cell r="U68">
            <v>6597</v>
          </cell>
          <cell r="V68">
            <v>2.245557900469739</v>
          </cell>
          <cell r="W68">
            <v>6986</v>
          </cell>
          <cell r="X68">
            <v>2.1976224405374203</v>
          </cell>
          <cell r="Y68">
            <v>5924</v>
          </cell>
          <cell r="Z68">
            <v>1.7738120190436266</v>
          </cell>
        </row>
        <row r="69">
          <cell r="B69" t="str">
            <v>The Sultante of Oman</v>
          </cell>
          <cell r="C69">
            <v>7115.8739999999998</v>
          </cell>
          <cell r="D69">
            <v>1.9765493104453982</v>
          </cell>
          <cell r="Y69">
            <v>3796</v>
          </cell>
          <cell r="Z69">
            <v>1.1366290385363955</v>
          </cell>
        </row>
        <row r="70">
          <cell r="B70" t="str">
            <v>State of Qatar</v>
          </cell>
          <cell r="C70">
            <v>6330</v>
          </cell>
          <cell r="D70">
            <v>1.7582600724969792</v>
          </cell>
          <cell r="E70">
            <v>6575.83</v>
          </cell>
          <cell r="F70">
            <v>1.9243834702423979</v>
          </cell>
          <cell r="G70">
            <v>6575.83</v>
          </cell>
          <cell r="H70">
            <v>2.0070658112405915</v>
          </cell>
          <cell r="I70">
            <v>8146.6639999999998</v>
          </cell>
          <cell r="J70">
            <v>2.4318400000000002</v>
          </cell>
          <cell r="K70">
            <v>8389</v>
          </cell>
          <cell r="L70">
            <v>2.5272639633668734</v>
          </cell>
          <cell r="M70">
            <v>8389</v>
          </cell>
          <cell r="N70">
            <v>2.6611555042364685</v>
          </cell>
          <cell r="O70">
            <v>8389</v>
          </cell>
          <cell r="P70">
            <v>2.6716135093390232</v>
          </cell>
          <cell r="Q70">
            <v>8628</v>
          </cell>
          <cell r="R70">
            <v>2.8943793086096714</v>
          </cell>
          <cell r="S70">
            <v>8628</v>
          </cell>
          <cell r="T70">
            <v>2.9261642084128918</v>
          </cell>
          <cell r="U70">
            <v>10199</v>
          </cell>
          <cell r="V70">
            <v>3.4716454489754236</v>
          </cell>
          <cell r="W70">
            <v>10434</v>
          </cell>
          <cell r="X70">
            <v>3.2822777762049018</v>
          </cell>
          <cell r="Y70">
            <v>13038</v>
          </cell>
          <cell r="Z70">
            <v>3.9039434679761653</v>
          </cell>
        </row>
        <row r="71">
          <cell r="B71" t="str">
            <v>Hassan Mohd Jawad &amp; Sons</v>
          </cell>
          <cell r="C71">
            <v>5819.5630000000001</v>
          </cell>
          <cell r="D71">
            <v>1.6164779245309224</v>
          </cell>
        </row>
        <row r="72">
          <cell r="B72" t="str">
            <v>Saudi Arabian Oil Company</v>
          </cell>
          <cell r="C72">
            <v>5655</v>
          </cell>
          <cell r="D72">
            <v>1.5707678846714721</v>
          </cell>
        </row>
        <row r="73">
          <cell r="B73" t="str">
            <v>The Housing Bank</v>
          </cell>
          <cell r="C73">
            <v>5500</v>
          </cell>
          <cell r="D73">
            <v>1.5277141230226519</v>
          </cell>
          <cell r="E73">
            <v>4500</v>
          </cell>
          <cell r="F73">
            <v>1.3169022946290871</v>
          </cell>
          <cell r="G73">
            <v>3500</v>
          </cell>
          <cell r="H73">
            <v>1.0682651983615863</v>
          </cell>
        </row>
        <row r="74">
          <cell r="B74" t="str">
            <v>Gulf Petrochemical Industries</v>
          </cell>
          <cell r="C74">
            <v>4712.5</v>
          </cell>
          <cell r="D74">
            <v>1.3089732372262268</v>
          </cell>
          <cell r="E74">
            <v>4712.5</v>
          </cell>
          <cell r="F74">
            <v>1.3790893474310162</v>
          </cell>
          <cell r="G74">
            <v>4712.5</v>
          </cell>
          <cell r="H74">
            <v>1.4383427849368504</v>
          </cell>
          <cell r="I74">
            <v>4712.5</v>
          </cell>
          <cell r="J74">
            <v>1.4067164179104479</v>
          </cell>
          <cell r="K74">
            <v>6975</v>
          </cell>
          <cell r="L74">
            <v>2.1012833644634572</v>
          </cell>
          <cell r="M74">
            <v>7289</v>
          </cell>
          <cell r="N74">
            <v>2.3122139075431658</v>
          </cell>
          <cell r="O74">
            <v>7289</v>
          </cell>
          <cell r="P74">
            <v>2.3213006162322256</v>
          </cell>
          <cell r="Q74">
            <v>5027</v>
          </cell>
          <cell r="R74">
            <v>1.6863751488619398</v>
          </cell>
          <cell r="S74">
            <v>5027</v>
          </cell>
          <cell r="T74">
            <v>1.7048942368673627</v>
          </cell>
          <cell r="U74">
            <v>5027</v>
          </cell>
          <cell r="V74">
            <v>1.7111443937640409</v>
          </cell>
          <cell r="W74">
            <v>5027</v>
          </cell>
          <cell r="X74">
            <v>1.5813695975639295</v>
          </cell>
        </row>
        <row r="75">
          <cell r="B75" t="str">
            <v>SRF Overseas Limited</v>
          </cell>
          <cell r="C75">
            <v>4709.24</v>
          </cell>
          <cell r="D75">
            <v>1.3080677194005805</v>
          </cell>
          <cell r="E75">
            <v>4483.2</v>
          </cell>
          <cell r="F75">
            <v>1.3119858593958051</v>
          </cell>
          <cell r="G75">
            <v>4563.6329999999998</v>
          </cell>
          <cell r="H75">
            <v>1.3929058034269948</v>
          </cell>
          <cell r="I75">
            <v>4566.0050000000001</v>
          </cell>
          <cell r="J75">
            <v>1.3629865671641792</v>
          </cell>
          <cell r="K75">
            <v>4574</v>
          </cell>
          <cell r="L75">
            <v>1.3779598722660722</v>
          </cell>
          <cell r="M75">
            <v>4570</v>
          </cell>
          <cell r="N75">
            <v>1.4496937244439934</v>
          </cell>
          <cell r="O75">
            <v>4494</v>
          </cell>
          <cell r="P75">
            <v>1.431187401474499</v>
          </cell>
          <cell r="Q75">
            <v>4302</v>
          </cell>
          <cell r="R75">
            <v>1.4431640919840991</v>
          </cell>
          <cell r="S75">
            <v>4538</v>
          </cell>
          <cell r="T75">
            <v>1.539051133261208</v>
          </cell>
          <cell r="U75">
            <v>3965</v>
          </cell>
          <cell r="V75">
            <v>1.3496493975083397</v>
          </cell>
          <cell r="W75">
            <v>4585</v>
          </cell>
          <cell r="X75">
            <v>1.4423273532585272</v>
          </cell>
        </row>
        <row r="76">
          <cell r="B76" t="str">
            <v>Mohd Jalal &amp; Sons Co. Ltd</v>
          </cell>
          <cell r="C76">
            <v>90142.47099999999</v>
          </cell>
          <cell r="E76">
            <v>4680.7939999999999</v>
          </cell>
          <cell r="F76">
            <v>1.369810746508014</v>
          </cell>
          <cell r="G76">
            <v>4673.9480000000003</v>
          </cell>
          <cell r="H76">
            <v>1.4265759963862117</v>
          </cell>
          <cell r="I76">
            <v>4623.3109999999997</v>
          </cell>
          <cell r="J76">
            <v>1.3800928358208955</v>
          </cell>
          <cell r="K76">
            <v>4721</v>
          </cell>
          <cell r="L76">
            <v>1.4222449840332589</v>
          </cell>
          <cell r="M76">
            <v>4710</v>
          </cell>
          <cell r="N76">
            <v>1.49410447311405</v>
          </cell>
          <cell r="O76">
            <v>4660</v>
          </cell>
          <cell r="P76">
            <v>1.4840528017069792</v>
          </cell>
          <cell r="Q76">
            <v>4749</v>
          </cell>
          <cell r="R76">
            <v>1.5931162884315404</v>
          </cell>
          <cell r="S76">
            <v>4813</v>
          </cell>
          <cell r="T76">
            <v>1.6323166823239741</v>
          </cell>
          <cell r="U76">
            <v>3361</v>
          </cell>
          <cell r="V76">
            <v>1.1440533732725169</v>
          </cell>
        </row>
        <row r="77">
          <cell r="B77" t="str">
            <v>Saudi Yanbu Petrochemical Co</v>
          </cell>
          <cell r="E77">
            <v>4647.7349999999997</v>
          </cell>
          <cell r="F77">
            <v>1.3601361969617598</v>
          </cell>
          <cell r="G77">
            <v>4238.6930000000002</v>
          </cell>
          <cell r="H77">
            <v>1.2937280624111052</v>
          </cell>
        </row>
        <row r="78">
          <cell r="B78" t="str">
            <v>International Hospital of Bahrain</v>
          </cell>
          <cell r="E78">
            <v>4144.348</v>
          </cell>
          <cell r="F78">
            <v>1.2128225313203262</v>
          </cell>
          <cell r="G78">
            <v>4188.6980000000003</v>
          </cell>
          <cell r="H78">
            <v>1.2784686570990802</v>
          </cell>
          <cell r="I78">
            <v>4197.192</v>
          </cell>
          <cell r="J78">
            <v>1.2528931343283582</v>
          </cell>
          <cell r="K78">
            <v>4179</v>
          </cell>
          <cell r="L78">
            <v>1.2589624630957401</v>
          </cell>
          <cell r="M78">
            <v>4199</v>
          </cell>
          <cell r="N78">
            <v>1.3320052404683431</v>
          </cell>
          <cell r="O78">
            <v>4222</v>
          </cell>
          <cell r="P78">
            <v>1.3445645769971817</v>
          </cell>
          <cell r="Q78">
            <v>4251</v>
          </cell>
          <cell r="R78">
            <v>1.4260554521209681</v>
          </cell>
          <cell r="S78">
            <v>4193</v>
          </cell>
          <cell r="T78">
            <v>1.4220452626188289</v>
          </cell>
          <cell r="U78">
            <v>4192</v>
          </cell>
          <cell r="V78">
            <v>1.4269181019810742</v>
          </cell>
          <cell r="W78">
            <v>4214</v>
          </cell>
          <cell r="X78">
            <v>1.3256199491017304</v>
          </cell>
        </row>
        <row r="79">
          <cell r="B79" t="str">
            <v>Faysal Islamic Bank</v>
          </cell>
          <cell r="I79">
            <v>6597.5</v>
          </cell>
          <cell r="J79">
            <v>1.9694029850746271</v>
          </cell>
          <cell r="K79">
            <v>6598</v>
          </cell>
          <cell r="L79">
            <v>1.9877086220401277</v>
          </cell>
          <cell r="M79">
            <v>6598</v>
          </cell>
          <cell r="N79">
            <v>2.0930151408931001</v>
          </cell>
          <cell r="O79">
            <v>6598</v>
          </cell>
          <cell r="P79">
            <v>2.1012404261078648</v>
          </cell>
          <cell r="Q79">
            <v>6598</v>
          </cell>
          <cell r="R79">
            <v>2.213388349351717</v>
          </cell>
          <cell r="S79">
            <v>6598</v>
          </cell>
          <cell r="T79">
            <v>2.2376948826041096</v>
          </cell>
          <cell r="U79">
            <v>6598</v>
          </cell>
          <cell r="V79">
            <v>2.2458982912383418</v>
          </cell>
        </row>
        <row r="80">
          <cell r="B80" t="str">
            <v>Saad Investment Co.</v>
          </cell>
          <cell r="I80">
            <v>4787.8999999999996</v>
          </cell>
          <cell r="J80">
            <v>1.4292238805970148</v>
          </cell>
          <cell r="K80">
            <v>4788</v>
          </cell>
          <cell r="L80">
            <v>1.4424293547026572</v>
          </cell>
          <cell r="W80">
            <v>4524</v>
          </cell>
          <cell r="X80">
            <v>1.4231382652435283</v>
          </cell>
        </row>
        <row r="81">
          <cell r="B81" t="str">
            <v>Saudi Petrochemical Company</v>
          </cell>
          <cell r="M81">
            <v>3290</v>
          </cell>
          <cell r="N81">
            <v>1.0436525937463321</v>
          </cell>
        </row>
        <row r="82">
          <cell r="B82" t="str">
            <v>Ahmed Mansoor Al-A'ali</v>
          </cell>
          <cell r="O82">
            <v>4176</v>
          </cell>
          <cell r="P82">
            <v>1.3299151287399882</v>
          </cell>
          <cell r="Q82">
            <v>4179</v>
          </cell>
          <cell r="R82">
            <v>1.4019020781965481</v>
          </cell>
          <cell r="S82">
            <v>4169</v>
          </cell>
          <cell r="T82">
            <v>1.4139057237915329</v>
          </cell>
          <cell r="U82">
            <v>4286</v>
          </cell>
          <cell r="V82">
            <v>1.4589148342296956</v>
          </cell>
        </row>
        <row r="83">
          <cell r="B83" t="str">
            <v>Ikhwan Brothers Group</v>
          </cell>
          <cell r="W83">
            <v>5451</v>
          </cell>
          <cell r="X83">
            <v>1.7147494880288403</v>
          </cell>
          <cell r="Y83">
            <v>5112</v>
          </cell>
          <cell r="Z83">
            <v>1.5306764080606043</v>
          </cell>
        </row>
        <row r="84">
          <cell r="B84" t="str">
            <v>Gulf Air Co.</v>
          </cell>
          <cell r="W84">
            <v>4239</v>
          </cell>
          <cell r="X84">
            <v>1.3334843294357464</v>
          </cell>
          <cell r="Y84">
            <v>7299</v>
          </cell>
          <cell r="Z84">
            <v>2.1855256460161092</v>
          </cell>
        </row>
        <row r="85">
          <cell r="B85" t="str">
            <v>International Bank of Asia</v>
          </cell>
          <cell r="Y85">
            <v>4524</v>
          </cell>
          <cell r="Z85">
            <v>1.3546126897625534</v>
          </cell>
        </row>
        <row r="86">
          <cell r="B86" t="str">
            <v>Naseem Aviation</v>
          </cell>
          <cell r="Y86">
            <v>4453</v>
          </cell>
          <cell r="Z86">
            <v>1.3333532952061562</v>
          </cell>
        </row>
        <row r="87">
          <cell r="B87" t="str">
            <v>Total</v>
          </cell>
          <cell r="C87">
            <v>166155.68199999997</v>
          </cell>
          <cell r="D87">
            <v>46.152433093065561</v>
          </cell>
          <cell r="E87">
            <v>63840.242999999995</v>
          </cell>
          <cell r="F87">
            <v>18.682524999195223</v>
          </cell>
          <cell r="G87">
            <v>61277.92300000001</v>
          </cell>
          <cell r="H87">
            <v>18.703163591080294</v>
          </cell>
          <cell r="I87">
            <v>67588.126999999993</v>
          </cell>
          <cell r="J87">
            <v>20.17556029850746</v>
          </cell>
          <cell r="K87">
            <v>69474</v>
          </cell>
          <cell r="L87">
            <v>20.929686087847202</v>
          </cell>
          <cell r="M87">
            <v>64525</v>
          </cell>
          <cell r="N87">
            <v>20.468596842395769</v>
          </cell>
          <cell r="O87">
            <v>63539</v>
          </cell>
          <cell r="P87">
            <v>20.235028104648016</v>
          </cell>
          <cell r="Q87">
            <v>61445</v>
          </cell>
          <cell r="R87">
            <v>20.612556399805431</v>
          </cell>
          <cell r="S87">
            <v>59826</v>
          </cell>
          <cell r="T87">
            <v>20.289835411741961</v>
          </cell>
          <cell r="U87">
            <v>59488</v>
          </cell>
          <cell r="V87">
            <v>20.249166042616924</v>
          </cell>
          <cell r="W87">
            <v>63712</v>
          </cell>
          <cell r="X87">
            <v>20.042215993632997</v>
          </cell>
          <cell r="Y87">
            <v>61175</v>
          </cell>
          <cell r="Z87">
            <v>18.317513549121177</v>
          </cell>
        </row>
        <row r="88">
          <cell r="B88" t="str">
            <v>Net Loans and Advances</v>
          </cell>
          <cell r="C88">
            <v>360015</v>
          </cell>
          <cell r="E88">
            <v>341711</v>
          </cell>
          <cell r="G88">
            <v>327634</v>
          </cell>
          <cell r="I88">
            <v>335000</v>
          </cell>
          <cell r="K88">
            <v>331940</v>
          </cell>
          <cell r="M88">
            <v>315239</v>
          </cell>
          <cell r="O88">
            <v>314005</v>
          </cell>
          <cell r="Q88">
            <v>298095</v>
          </cell>
          <cell r="S88">
            <v>294857</v>
          </cell>
          <cell r="U88">
            <v>293780</v>
          </cell>
          <cell r="W88">
            <v>317889</v>
          </cell>
          <cell r="Y88">
            <v>333970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NEW"/>
    </sheetNames>
    <sheetDataSet>
      <sheetData sheetId="0" refreshError="1">
        <row r="349">
          <cell r="C349">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put"/>
      <sheetName val="staff costs"/>
      <sheetName val="Costing"/>
      <sheetName val="NII"/>
      <sheetName val="Other Income"/>
      <sheetName val=" P&amp;Ls "/>
      <sheetName val="Budget"/>
      <sheetName val="current"/>
      <sheetName val="Graphs"/>
      <sheetName val="BSs"/>
      <sheetName val="OFSA"/>
      <sheetName val="OFSA DATA"/>
      <sheetName val="INPUTa"/>
      <sheetName val="Primary"/>
      <sheetName val="Secondary"/>
      <sheetName val="Cover"/>
      <sheetName val="OFSA-BUD"/>
      <sheetName val="Primary (2)"/>
    </sheetNames>
    <sheetDataSet>
      <sheetData sheetId="0"/>
      <sheetData sheetId="1"/>
      <sheetData sheetId="2"/>
      <sheetData sheetId="3"/>
      <sheetData sheetId="4"/>
      <sheetData sheetId="5"/>
      <sheetData sheetId="6">
        <row r="34">
          <cell r="L34">
            <v>0</v>
          </cell>
        </row>
      </sheetData>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d to Prod-Value"/>
      <sheetName val="Issued SRC"/>
      <sheetName val="Issued HHF"/>
      <sheetName val="RM-QTY"/>
      <sheetName val="RM-Value"/>
      <sheetName val="FILENAME"/>
      <sheetName val="FILENAME (2)"/>
      <sheetName val="Purchases(BD)"/>
      <sheetName val="Purchases-April"/>
      <sheetName val="RM-Confirm"/>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
  <sheetViews>
    <sheetView tabSelected="1" view="pageLayout" zoomScaleNormal="100" workbookViewId="0">
      <selection activeCell="K46" sqref="K46"/>
    </sheetView>
  </sheetViews>
  <sheetFormatPr defaultRowHeight="13.2"/>
  <cols>
    <col min="1" max="1" width="5.88671875" customWidth="1"/>
    <col min="257" max="257" width="5.88671875" customWidth="1"/>
    <col min="513" max="513" width="5.88671875" customWidth="1"/>
    <col min="769" max="769" width="5.88671875" customWidth="1"/>
    <col min="1025" max="1025" width="5.88671875" customWidth="1"/>
    <col min="1281" max="1281" width="5.88671875" customWidth="1"/>
    <col min="1537" max="1537" width="5.88671875" customWidth="1"/>
    <col min="1793" max="1793" width="5.88671875" customWidth="1"/>
    <col min="2049" max="2049" width="5.88671875" customWidth="1"/>
    <col min="2305" max="2305" width="5.88671875" customWidth="1"/>
    <col min="2561" max="2561" width="5.88671875" customWidth="1"/>
    <col min="2817" max="2817" width="5.88671875" customWidth="1"/>
    <col min="3073" max="3073" width="5.88671875" customWidth="1"/>
    <col min="3329" max="3329" width="5.88671875" customWidth="1"/>
    <col min="3585" max="3585" width="5.88671875" customWidth="1"/>
    <col min="3841" max="3841" width="5.88671875" customWidth="1"/>
    <col min="4097" max="4097" width="5.88671875" customWidth="1"/>
    <col min="4353" max="4353" width="5.88671875" customWidth="1"/>
    <col min="4609" max="4609" width="5.88671875" customWidth="1"/>
    <col min="4865" max="4865" width="5.88671875" customWidth="1"/>
    <col min="5121" max="5121" width="5.88671875" customWidth="1"/>
    <col min="5377" max="5377" width="5.88671875" customWidth="1"/>
    <col min="5633" max="5633" width="5.88671875" customWidth="1"/>
    <col min="5889" max="5889" width="5.88671875" customWidth="1"/>
    <col min="6145" max="6145" width="5.88671875" customWidth="1"/>
    <col min="6401" max="6401" width="5.88671875" customWidth="1"/>
    <col min="6657" max="6657" width="5.88671875" customWidth="1"/>
    <col min="6913" max="6913" width="5.88671875" customWidth="1"/>
    <col min="7169" max="7169" width="5.88671875" customWidth="1"/>
    <col min="7425" max="7425" width="5.88671875" customWidth="1"/>
    <col min="7681" max="7681" width="5.88671875" customWidth="1"/>
    <col min="7937" max="7937" width="5.88671875" customWidth="1"/>
    <col min="8193" max="8193" width="5.88671875" customWidth="1"/>
    <col min="8449" max="8449" width="5.88671875" customWidth="1"/>
    <col min="8705" max="8705" width="5.88671875" customWidth="1"/>
    <col min="8961" max="8961" width="5.88671875" customWidth="1"/>
    <col min="9217" max="9217" width="5.88671875" customWidth="1"/>
    <col min="9473" max="9473" width="5.88671875" customWidth="1"/>
    <col min="9729" max="9729" width="5.88671875" customWidth="1"/>
    <col min="9985" max="9985" width="5.88671875" customWidth="1"/>
    <col min="10241" max="10241" width="5.88671875" customWidth="1"/>
    <col min="10497" max="10497" width="5.88671875" customWidth="1"/>
    <col min="10753" max="10753" width="5.88671875" customWidth="1"/>
    <col min="11009" max="11009" width="5.88671875" customWidth="1"/>
    <col min="11265" max="11265" width="5.88671875" customWidth="1"/>
    <col min="11521" max="11521" width="5.88671875" customWidth="1"/>
    <col min="11777" max="11777" width="5.88671875" customWidth="1"/>
    <col min="12033" max="12033" width="5.88671875" customWidth="1"/>
    <col min="12289" max="12289" width="5.88671875" customWidth="1"/>
    <col min="12545" max="12545" width="5.88671875" customWidth="1"/>
    <col min="12801" max="12801" width="5.88671875" customWidth="1"/>
    <col min="13057" max="13057" width="5.88671875" customWidth="1"/>
    <col min="13313" max="13313" width="5.88671875" customWidth="1"/>
    <col min="13569" max="13569" width="5.88671875" customWidth="1"/>
    <col min="13825" max="13825" width="5.88671875" customWidth="1"/>
    <col min="14081" max="14081" width="5.88671875" customWidth="1"/>
    <col min="14337" max="14337" width="5.88671875" customWidth="1"/>
    <col min="14593" max="14593" width="5.88671875" customWidth="1"/>
    <col min="14849" max="14849" width="5.88671875" customWidth="1"/>
    <col min="15105" max="15105" width="5.88671875" customWidth="1"/>
    <col min="15361" max="15361" width="5.88671875" customWidth="1"/>
    <col min="15617" max="15617" width="5.88671875" customWidth="1"/>
    <col min="15873" max="15873" width="5.88671875" customWidth="1"/>
    <col min="16129" max="16129" width="5.88671875" customWidth="1"/>
  </cols>
  <sheetData>
    <row r="1" spans="1:11" ht="15.6">
      <c r="A1" s="320"/>
      <c r="B1" s="299"/>
      <c r="C1" s="300"/>
      <c r="D1" s="300"/>
      <c r="E1" s="301"/>
      <c r="F1" s="302"/>
      <c r="G1" s="300"/>
      <c r="H1" s="303"/>
      <c r="I1" s="303"/>
      <c r="J1" s="304"/>
      <c r="K1" s="305"/>
    </row>
    <row r="2" spans="1:11" ht="15.6">
      <c r="A2" s="321"/>
      <c r="B2" s="306"/>
      <c r="C2" s="307"/>
      <c r="D2" s="307"/>
      <c r="E2" s="308"/>
      <c r="F2" s="309"/>
      <c r="G2" s="307"/>
      <c r="H2" s="310"/>
      <c r="I2" s="310"/>
      <c r="J2" s="311"/>
      <c r="K2" s="305"/>
    </row>
    <row r="3" spans="1:11">
      <c r="A3" s="312"/>
      <c r="B3" s="312"/>
      <c r="C3" s="312"/>
      <c r="D3" s="312"/>
      <c r="E3" s="312"/>
      <c r="F3" s="312"/>
      <c r="G3" s="312"/>
      <c r="H3" s="312"/>
      <c r="I3" s="312"/>
      <c r="J3" s="312"/>
      <c r="K3" s="312"/>
    </row>
    <row r="5" spans="1:11" ht="16.2" thickBot="1">
      <c r="A5" s="313" t="s">
        <v>222</v>
      </c>
      <c r="B5" s="312"/>
      <c r="C5" s="312"/>
      <c r="D5" s="312"/>
      <c r="E5" s="312"/>
      <c r="F5" s="322" t="s">
        <v>223</v>
      </c>
      <c r="G5" s="322"/>
      <c r="H5" s="322"/>
      <c r="I5" s="322"/>
      <c r="J5" s="322"/>
    </row>
    <row r="6" spans="1:11">
      <c r="A6" s="2"/>
      <c r="B6" s="312"/>
      <c r="C6" s="312"/>
      <c r="D6" s="312"/>
      <c r="E6" s="312"/>
      <c r="F6" s="312"/>
      <c r="G6" s="312"/>
      <c r="H6" s="312"/>
      <c r="I6" s="312"/>
      <c r="J6" s="312"/>
    </row>
    <row r="7" spans="1:11" ht="16.2" thickBot="1">
      <c r="A7" s="313" t="s">
        <v>224</v>
      </c>
      <c r="B7" s="312"/>
      <c r="C7" s="312"/>
      <c r="D7" s="312"/>
      <c r="E7" s="312"/>
      <c r="F7" s="323" t="s">
        <v>226</v>
      </c>
      <c r="G7" s="323"/>
      <c r="H7" s="323"/>
      <c r="I7" s="323"/>
      <c r="J7" s="323"/>
    </row>
    <row r="8" spans="1:11">
      <c r="A8" s="312"/>
      <c r="B8" s="312"/>
      <c r="C8" s="312"/>
      <c r="D8" s="312"/>
      <c r="E8" s="312"/>
      <c r="F8" s="312"/>
      <c r="G8" s="312"/>
      <c r="H8" s="312"/>
      <c r="I8" s="312"/>
      <c r="J8" s="312"/>
    </row>
    <row r="9" spans="1:11" ht="16.2" thickBot="1">
      <c r="A9" s="314" t="s">
        <v>225</v>
      </c>
      <c r="B9" s="315"/>
      <c r="C9" s="315"/>
      <c r="D9" s="315"/>
      <c r="E9" s="315"/>
      <c r="F9" s="324"/>
      <c r="G9" s="324"/>
      <c r="H9" s="324"/>
      <c r="I9" s="324"/>
      <c r="J9" s="324"/>
    </row>
  </sheetData>
  <mergeCells count="4">
    <mergeCell ref="A1:A2"/>
    <mergeCell ref="F5:J5"/>
    <mergeCell ref="F7:J7"/>
    <mergeCell ref="F9:J9"/>
  </mergeCells>
  <pageMargins left="0.7" right="0.7" top="0.75" bottom="0.75" header="0.3" footer="0.3"/>
  <pageSetup paperSize="9" scale="91" orientation="portrait" r:id="rId1"/>
  <drawing r:id="rId2"/>
  <legacyDrawing r:id="rId3"/>
  <oleObjects>
    <mc:AlternateContent xmlns:mc="http://schemas.openxmlformats.org/markup-compatibility/2006">
      <mc:Choice Requires="x14">
        <oleObject progId="Word.Document.8" shapeId="4097" r:id="rId4">
          <objectPr defaultSize="0" r:id="rId5">
            <anchor moveWithCells="1">
              <from>
                <xdr:col>0</xdr:col>
                <xdr:colOff>0</xdr:colOff>
                <xdr:row>11</xdr:row>
                <xdr:rowOff>22860</xdr:rowOff>
              </from>
              <to>
                <xdr:col>9</xdr:col>
                <xdr:colOff>617220</xdr:colOff>
                <xdr:row>50</xdr:row>
                <xdr:rowOff>60960</xdr:rowOff>
              </to>
            </anchor>
          </objectPr>
        </oleObject>
      </mc:Choice>
      <mc:Fallback>
        <oleObject progId="Word.Document.8" shapeId="409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15"/>
  <sheetViews>
    <sheetView view="pageLayout" topLeftCell="A10" zoomScaleNormal="75" zoomScaleSheetLayoutView="90" workbookViewId="0">
      <selection activeCell="E27" sqref="E27"/>
    </sheetView>
  </sheetViews>
  <sheetFormatPr defaultColWidth="9.109375" defaultRowHeight="13.2"/>
  <cols>
    <col min="1" max="1" width="2" style="35" customWidth="1"/>
    <col min="2" max="2" width="32.33203125" style="35" customWidth="1"/>
    <col min="3" max="5" width="14.33203125" style="35" customWidth="1"/>
    <col min="6" max="6" width="14.6640625" style="35" customWidth="1"/>
    <col min="7" max="7" width="15.5546875" style="35" customWidth="1"/>
    <col min="8" max="8" width="19.33203125" style="35" customWidth="1"/>
    <col min="9" max="16384" width="9.109375" style="35"/>
  </cols>
  <sheetData>
    <row r="1" spans="1:12" ht="13.8" thickBot="1">
      <c r="A1" s="24" t="s">
        <v>108</v>
      </c>
      <c r="B1" s="28"/>
      <c r="C1" s="28"/>
      <c r="D1" s="28"/>
      <c r="E1" s="28"/>
      <c r="F1" s="28"/>
      <c r="G1" s="49"/>
      <c r="H1" s="65"/>
    </row>
    <row r="2" spans="1:12" ht="24.9" customHeight="1">
      <c r="A2" s="20" t="s">
        <v>104</v>
      </c>
      <c r="B2" s="16"/>
      <c r="C2" s="16"/>
      <c r="D2" s="16"/>
      <c r="E2" s="16"/>
      <c r="F2" s="16"/>
      <c r="G2" s="16"/>
      <c r="H2" s="17"/>
    </row>
    <row r="3" spans="1:12" ht="18.75" customHeight="1">
      <c r="A3" s="36"/>
      <c r="B3" s="37"/>
      <c r="C3" s="2"/>
      <c r="D3" s="37"/>
      <c r="E3" s="37"/>
      <c r="F3" s="37"/>
      <c r="G3" s="37"/>
      <c r="H3" s="38" t="s">
        <v>106</v>
      </c>
    </row>
    <row r="4" spans="1:12" ht="18.75" customHeight="1">
      <c r="A4" s="36"/>
      <c r="B4" s="37"/>
      <c r="C4" s="2"/>
      <c r="D4" s="37"/>
      <c r="E4" s="37"/>
      <c r="F4" s="116"/>
      <c r="G4" s="37"/>
      <c r="H4" s="115"/>
    </row>
    <row r="5" spans="1:12" ht="15" customHeight="1">
      <c r="A5" s="57"/>
      <c r="B5" s="77"/>
      <c r="C5" s="4" t="s">
        <v>140</v>
      </c>
      <c r="D5" s="3"/>
      <c r="E5" s="3"/>
      <c r="F5" s="363" t="s">
        <v>161</v>
      </c>
      <c r="G5" s="363" t="s">
        <v>162</v>
      </c>
      <c r="H5" s="361" t="s">
        <v>87</v>
      </c>
    </row>
    <row r="6" spans="1:12" s="82" customFormat="1" ht="52.8">
      <c r="A6" s="79"/>
      <c r="B6" s="80"/>
      <c r="C6" s="81" t="s">
        <v>61</v>
      </c>
      <c r="D6" s="81" t="s">
        <v>86</v>
      </c>
      <c r="E6" s="81" t="s">
        <v>85</v>
      </c>
      <c r="F6" s="364"/>
      <c r="G6" s="364"/>
      <c r="H6" s="362"/>
      <c r="L6" s="83"/>
    </row>
    <row r="7" spans="1:12">
      <c r="A7" s="46"/>
      <c r="B7" s="78" t="s">
        <v>25</v>
      </c>
      <c r="C7" s="70"/>
      <c r="D7" s="70"/>
      <c r="E7" s="70"/>
      <c r="F7" s="70"/>
      <c r="G7" s="70"/>
      <c r="H7" s="56"/>
    </row>
    <row r="8" spans="1:12">
      <c r="A8" s="46"/>
      <c r="B8" s="78" t="s">
        <v>26</v>
      </c>
      <c r="C8" s="44"/>
      <c r="D8" s="44"/>
      <c r="E8" s="44"/>
      <c r="F8" s="44"/>
      <c r="G8" s="44"/>
      <c r="H8" s="56"/>
    </row>
    <row r="9" spans="1:12">
      <c r="A9" s="46"/>
      <c r="B9" s="78" t="s">
        <v>47</v>
      </c>
      <c r="C9" s="71"/>
      <c r="D9" s="71"/>
      <c r="E9" s="71"/>
      <c r="F9" s="71"/>
      <c r="G9" s="72"/>
      <c r="H9" s="56"/>
    </row>
    <row r="10" spans="1:12">
      <c r="A10" s="46"/>
      <c r="B10" s="78" t="s">
        <v>27</v>
      </c>
      <c r="C10" s="67"/>
      <c r="D10" s="67"/>
      <c r="E10" s="67"/>
      <c r="F10" s="67"/>
      <c r="G10" s="67"/>
      <c r="H10" s="68"/>
    </row>
    <row r="11" spans="1:12">
      <c r="A11" s="46"/>
      <c r="B11" s="78" t="s">
        <v>28</v>
      </c>
      <c r="C11" s="40"/>
      <c r="D11" s="40"/>
      <c r="E11" s="40"/>
      <c r="F11" s="40"/>
      <c r="G11" s="40"/>
      <c r="H11" s="74"/>
    </row>
    <row r="12" spans="1:12">
      <c r="A12" s="46"/>
      <c r="B12" s="78" t="s">
        <v>172</v>
      </c>
      <c r="C12" s="44"/>
      <c r="D12" s="44"/>
      <c r="E12" s="44"/>
      <c r="F12" s="44"/>
      <c r="G12" s="44"/>
      <c r="H12" s="73"/>
    </row>
    <row r="13" spans="1:12">
      <c r="A13" s="46"/>
      <c r="B13" s="78" t="s">
        <v>29</v>
      </c>
      <c r="C13" s="123"/>
      <c r="D13" s="40"/>
      <c r="E13" s="40"/>
      <c r="F13" s="40"/>
      <c r="G13" s="40"/>
      <c r="H13" s="56"/>
    </row>
    <row r="14" spans="1:12">
      <c r="A14" s="46"/>
      <c r="B14" s="78" t="s">
        <v>95</v>
      </c>
      <c r="C14" s="41"/>
      <c r="D14" s="41"/>
      <c r="E14" s="41"/>
      <c r="F14" s="41"/>
      <c r="G14" s="41"/>
      <c r="H14" s="76"/>
    </row>
    <row r="15" spans="1:12" s="141" customFormat="1" ht="13.8" thickBot="1">
      <c r="A15" s="108"/>
      <c r="B15" s="109" t="s">
        <v>30</v>
      </c>
      <c r="C15" s="110"/>
      <c r="D15" s="110"/>
      <c r="E15" s="110"/>
      <c r="F15" s="110"/>
      <c r="G15" s="110"/>
      <c r="H15" s="111"/>
    </row>
  </sheetData>
  <mergeCells count="3">
    <mergeCell ref="H5:H6"/>
    <mergeCell ref="F5:F6"/>
    <mergeCell ref="G5:G6"/>
  </mergeCells>
  <phoneticPr fontId="0" type="noConversion"/>
  <pageMargins left="0.75" right="0.75" top="1" bottom="1" header="0.5" footer="0.5"/>
  <pageSetup paperSize="9" orientation="landscape" r:id="rId1"/>
  <headerFooter alignWithMargins="0">
    <oddFooter>&amp;R9/...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topLeftCell="A44" zoomScaleNormal="100" zoomScaleSheetLayoutView="90" workbookViewId="0">
      <selection activeCell="D45" sqref="D45"/>
    </sheetView>
  </sheetViews>
  <sheetFormatPr defaultColWidth="11.44140625" defaultRowHeight="13.2"/>
  <cols>
    <col min="1" max="1" width="3.88671875" style="18" customWidth="1"/>
    <col min="2" max="2" width="48.44140625" style="18" customWidth="1"/>
    <col min="3" max="3" width="18.33203125" style="18" customWidth="1"/>
    <col min="4" max="4" width="15.6640625" style="18" customWidth="1"/>
    <col min="5" max="5" width="15" style="18" bestFit="1" customWidth="1"/>
    <col min="6" max="16384" width="11.44140625" style="18"/>
  </cols>
  <sheetData>
    <row r="1" spans="1:7" ht="13.8" thickBot="1">
      <c r="A1" s="24" t="s">
        <v>109</v>
      </c>
      <c r="B1" s="28"/>
      <c r="C1" s="28"/>
      <c r="D1" s="64"/>
    </row>
    <row r="2" spans="1:7" ht="20.25" customHeight="1">
      <c r="A2" s="22"/>
      <c r="B2" s="16" t="s">
        <v>46</v>
      </c>
      <c r="C2" s="16"/>
      <c r="D2" s="17"/>
    </row>
    <row r="3" spans="1:7">
      <c r="A3" s="60"/>
      <c r="B3" s="19"/>
      <c r="C3" s="19"/>
      <c r="D3" s="62" t="s">
        <v>106</v>
      </c>
    </row>
    <row r="4" spans="1:7">
      <c r="A4" s="60"/>
      <c r="B4" s="19"/>
      <c r="C4" s="19"/>
      <c r="D4" s="62"/>
    </row>
    <row r="5" spans="1:7" ht="13.8" thickBot="1">
      <c r="A5" s="33" t="s">
        <v>155</v>
      </c>
      <c r="B5" s="19"/>
      <c r="C5" s="63"/>
      <c r="D5" s="61"/>
    </row>
    <row r="6" spans="1:7" s="99" customFormat="1" ht="24.75" customHeight="1" thickBot="1">
      <c r="A6" s="32"/>
      <c r="B6" s="365" t="s">
        <v>130</v>
      </c>
      <c r="C6" s="366"/>
      <c r="D6" s="23"/>
    </row>
    <row r="7" spans="1:7">
      <c r="A7" s="31"/>
      <c r="B7" s="367" t="s">
        <v>159</v>
      </c>
      <c r="C7" s="368"/>
      <c r="D7" s="89"/>
    </row>
    <row r="8" spans="1:7">
      <c r="A8" s="124"/>
      <c r="B8" s="125" t="s">
        <v>168</v>
      </c>
      <c r="C8" s="122"/>
      <c r="D8" s="138"/>
    </row>
    <row r="9" spans="1:7" s="99" customFormat="1" ht="36.75" customHeight="1" thickBot="1">
      <c r="A9" s="103"/>
      <c r="B9" s="372" t="s">
        <v>160</v>
      </c>
      <c r="C9" s="373"/>
      <c r="D9" s="262"/>
      <c r="E9" s="269"/>
    </row>
    <row r="10" spans="1:7" ht="20.25" customHeight="1">
      <c r="A10" s="100"/>
      <c r="B10" s="374" t="s">
        <v>167</v>
      </c>
      <c r="C10" s="375"/>
      <c r="D10" s="137"/>
    </row>
    <row r="11" spans="1:7" ht="17.25" customHeight="1">
      <c r="A11" s="101"/>
      <c r="B11" s="376" t="s">
        <v>170</v>
      </c>
      <c r="C11" s="377"/>
      <c r="D11" s="89"/>
    </row>
    <row r="12" spans="1:7">
      <c r="A12" s="101"/>
      <c r="B12" s="378" t="s">
        <v>186</v>
      </c>
      <c r="C12" s="368"/>
      <c r="D12" s="263"/>
      <c r="E12" s="270"/>
    </row>
    <row r="13" spans="1:7" ht="19.5" customHeight="1">
      <c r="A13" s="102"/>
      <c r="B13" s="371"/>
      <c r="C13" s="371"/>
      <c r="D13" s="128"/>
    </row>
    <row r="14" spans="1:7" ht="25.5" customHeight="1">
      <c r="A14" s="127"/>
      <c r="B14" s="369"/>
      <c r="C14" s="370"/>
      <c r="D14" s="61"/>
    </row>
    <row r="15" spans="1:7" ht="92.25" customHeight="1" thickBot="1">
      <c r="A15" s="118"/>
      <c r="B15" s="63"/>
      <c r="C15" s="112"/>
      <c r="D15" s="113"/>
      <c r="F15" s="144"/>
      <c r="G15" s="144"/>
    </row>
    <row r="17" spans="2:2">
      <c r="B17" s="18" t="s">
        <v>169</v>
      </c>
    </row>
    <row r="18" spans="2:2">
      <c r="B18" s="18" t="s">
        <v>185</v>
      </c>
    </row>
  </sheetData>
  <mergeCells count="8">
    <mergeCell ref="B6:C6"/>
    <mergeCell ref="B7:C7"/>
    <mergeCell ref="B14:C14"/>
    <mergeCell ref="B13:C13"/>
    <mergeCell ref="B9:C9"/>
    <mergeCell ref="B10:C10"/>
    <mergeCell ref="B11:C11"/>
    <mergeCell ref="B12:C12"/>
  </mergeCells>
  <phoneticPr fontId="14" type="noConversion"/>
  <pageMargins left="0.75" right="0.75" top="1" bottom="1" header="0.5" footer="0.5"/>
  <pageSetup paperSize="9" orientation="portrait" r:id="rId1"/>
  <headerFooter alignWithMargins="0">
    <oddFooter>&amp;R10/...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Layout" zoomScaleNormal="100" workbookViewId="0">
      <selection activeCell="C31" sqref="C31"/>
    </sheetView>
  </sheetViews>
  <sheetFormatPr defaultColWidth="11.44140625" defaultRowHeight="13.2"/>
  <cols>
    <col min="1" max="1" width="3.88671875" style="18" customWidth="1"/>
    <col min="2" max="2" width="44.33203125" style="18" customWidth="1"/>
    <col min="3" max="5" width="14.6640625" style="18" customWidth="1"/>
    <col min="6" max="6" width="15" style="18" bestFit="1" customWidth="1"/>
    <col min="7" max="16384" width="11.44140625" style="18"/>
  </cols>
  <sheetData>
    <row r="1" spans="1:8" ht="15" customHeight="1" thickBot="1">
      <c r="A1" s="24" t="s">
        <v>187</v>
      </c>
      <c r="B1" s="28"/>
      <c r="C1" s="28"/>
      <c r="D1" s="28"/>
      <c r="E1" s="64"/>
    </row>
    <row r="2" spans="1:8" ht="28.5" customHeight="1" thickBot="1">
      <c r="A2" s="279"/>
      <c r="B2" s="280" t="s">
        <v>197</v>
      </c>
      <c r="C2" s="280"/>
      <c r="D2" s="280"/>
      <c r="E2" s="281"/>
    </row>
    <row r="3" spans="1:8" ht="20.25" customHeight="1">
      <c r="A3" s="282" t="s">
        <v>188</v>
      </c>
      <c r="B3" s="379" t="s">
        <v>189</v>
      </c>
      <c r="C3" s="277" t="s">
        <v>39</v>
      </c>
      <c r="D3" s="278" t="s">
        <v>190</v>
      </c>
      <c r="E3" s="283" t="s">
        <v>191</v>
      </c>
    </row>
    <row r="4" spans="1:8" ht="13.8">
      <c r="A4" s="284"/>
      <c r="B4" s="380"/>
      <c r="C4" s="276" t="s">
        <v>195</v>
      </c>
      <c r="D4" s="275" t="s">
        <v>192</v>
      </c>
      <c r="E4" s="285" t="s">
        <v>194</v>
      </c>
    </row>
    <row r="5" spans="1:8" ht="20.100000000000001" customHeight="1">
      <c r="A5" s="286">
        <v>1</v>
      </c>
      <c r="B5" s="271"/>
      <c r="C5" s="271"/>
      <c r="D5" s="272"/>
      <c r="E5" s="287"/>
    </row>
    <row r="6" spans="1:8" ht="20.100000000000001" customHeight="1">
      <c r="A6" s="286">
        <v>2</v>
      </c>
      <c r="B6" s="271"/>
      <c r="C6" s="271"/>
      <c r="D6" s="272"/>
      <c r="E6" s="287"/>
    </row>
    <row r="7" spans="1:8" s="99" customFormat="1" ht="20.100000000000001" customHeight="1">
      <c r="A7" s="286">
        <v>3</v>
      </c>
      <c r="B7" s="273"/>
      <c r="C7" s="273"/>
      <c r="D7" s="274"/>
      <c r="E7" s="288"/>
    </row>
    <row r="8" spans="1:8" ht="20.100000000000001" customHeight="1">
      <c r="A8" s="286">
        <v>4</v>
      </c>
      <c r="B8" s="273"/>
      <c r="C8" s="273"/>
      <c r="D8" s="274"/>
      <c r="E8" s="288"/>
    </row>
    <row r="9" spans="1:8" ht="20.100000000000001" customHeight="1">
      <c r="A9" s="286">
        <v>5</v>
      </c>
      <c r="B9" s="273"/>
      <c r="C9" s="273"/>
      <c r="D9" s="274"/>
      <c r="E9" s="288"/>
    </row>
    <row r="10" spans="1:8" s="99" customFormat="1" ht="20.100000000000001" customHeight="1">
      <c r="A10" s="286">
        <v>6</v>
      </c>
      <c r="B10" s="273"/>
      <c r="C10" s="273"/>
      <c r="D10" s="274"/>
      <c r="E10" s="288"/>
      <c r="F10" s="269"/>
    </row>
    <row r="11" spans="1:8" ht="20.100000000000001" customHeight="1">
      <c r="A11" s="286">
        <v>7</v>
      </c>
      <c r="B11" s="273"/>
      <c r="C11" s="273"/>
      <c r="D11" s="274"/>
      <c r="E11" s="288"/>
    </row>
    <row r="12" spans="1:8" ht="20.100000000000001" customHeight="1">
      <c r="A12" s="286">
        <v>8</v>
      </c>
      <c r="B12" s="273"/>
      <c r="C12" s="273"/>
      <c r="D12" s="274"/>
      <c r="E12" s="288"/>
    </row>
    <row r="13" spans="1:8" ht="20.100000000000001" customHeight="1">
      <c r="A13" s="286">
        <v>9</v>
      </c>
      <c r="B13" s="273"/>
      <c r="C13" s="273"/>
      <c r="D13" s="274"/>
      <c r="E13" s="288"/>
      <c r="F13" s="270"/>
    </row>
    <row r="14" spans="1:8" ht="20.100000000000001" customHeight="1">
      <c r="A14" s="286">
        <v>10</v>
      </c>
      <c r="B14" s="273"/>
      <c r="C14" s="273"/>
      <c r="D14" s="274"/>
      <c r="E14" s="288"/>
    </row>
    <row r="15" spans="1:8" ht="20.100000000000001" customHeight="1">
      <c r="A15" s="286">
        <v>11</v>
      </c>
      <c r="B15" s="273"/>
      <c r="C15" s="273"/>
      <c r="D15" s="274"/>
      <c r="E15" s="288"/>
    </row>
    <row r="16" spans="1:8" ht="20.100000000000001" customHeight="1">
      <c r="A16" s="286">
        <v>12</v>
      </c>
      <c r="B16" s="273"/>
      <c r="C16" s="273"/>
      <c r="D16" s="274"/>
      <c r="E16" s="288"/>
      <c r="G16" s="144"/>
      <c r="H16" s="144"/>
    </row>
    <row r="17" spans="1:5" ht="20.100000000000001" customHeight="1">
      <c r="A17" s="286">
        <v>13</v>
      </c>
      <c r="B17" s="273"/>
      <c r="C17" s="273"/>
      <c r="D17" s="274"/>
      <c r="E17" s="288"/>
    </row>
    <row r="18" spans="1:5" ht="20.100000000000001" customHeight="1">
      <c r="A18" s="286">
        <v>14</v>
      </c>
      <c r="B18" s="273"/>
      <c r="C18" s="273"/>
      <c r="D18" s="274"/>
      <c r="E18" s="288"/>
    </row>
    <row r="19" spans="1:5" ht="20.100000000000001" customHeight="1">
      <c r="A19" s="286">
        <v>15</v>
      </c>
      <c r="B19" s="273"/>
      <c r="C19" s="273"/>
      <c r="D19" s="274"/>
      <c r="E19" s="288"/>
    </row>
    <row r="20" spans="1:5" ht="20.100000000000001" customHeight="1">
      <c r="A20" s="286">
        <v>16</v>
      </c>
      <c r="B20" s="273"/>
      <c r="C20" s="273"/>
      <c r="D20" s="274"/>
      <c r="E20" s="288"/>
    </row>
    <row r="21" spans="1:5" ht="20.100000000000001" customHeight="1">
      <c r="A21" s="286">
        <v>17</v>
      </c>
      <c r="B21" s="273"/>
      <c r="C21" s="273"/>
      <c r="D21" s="274"/>
      <c r="E21" s="288"/>
    </row>
    <row r="22" spans="1:5" ht="20.100000000000001" customHeight="1">
      <c r="A22" s="286">
        <v>18</v>
      </c>
      <c r="B22" s="273"/>
      <c r="C22" s="273"/>
      <c r="D22" s="274"/>
      <c r="E22" s="288"/>
    </row>
    <row r="23" spans="1:5" ht="20.100000000000001" customHeight="1">
      <c r="A23" s="286">
        <v>19</v>
      </c>
      <c r="B23" s="273"/>
      <c r="C23" s="273"/>
      <c r="D23" s="274"/>
      <c r="E23" s="288"/>
    </row>
    <row r="24" spans="1:5" ht="20.100000000000001" customHeight="1">
      <c r="A24" s="286">
        <v>20</v>
      </c>
      <c r="B24" s="273"/>
      <c r="C24" s="273"/>
      <c r="D24" s="274"/>
      <c r="E24" s="288"/>
    </row>
    <row r="25" spans="1:5" ht="20.100000000000001" customHeight="1">
      <c r="A25" s="286">
        <v>21</v>
      </c>
      <c r="B25" s="273"/>
      <c r="C25" s="273"/>
      <c r="D25" s="274"/>
      <c r="E25" s="288"/>
    </row>
    <row r="26" spans="1:5" ht="20.100000000000001" customHeight="1">
      <c r="A26" s="286">
        <v>22</v>
      </c>
      <c r="B26" s="273"/>
      <c r="C26" s="273"/>
      <c r="D26" s="274"/>
      <c r="E26" s="288"/>
    </row>
    <row r="27" spans="1:5" ht="20.100000000000001" customHeight="1">
      <c r="A27" s="286">
        <v>23</v>
      </c>
      <c r="B27" s="273"/>
      <c r="C27" s="273"/>
      <c r="D27" s="274"/>
      <c r="E27" s="288"/>
    </row>
    <row r="28" spans="1:5" ht="20.100000000000001" customHeight="1">
      <c r="A28" s="286">
        <v>24</v>
      </c>
      <c r="B28" s="273"/>
      <c r="C28" s="273"/>
      <c r="D28" s="274"/>
      <c r="E28" s="288"/>
    </row>
    <row r="29" spans="1:5" ht="20.100000000000001" customHeight="1">
      <c r="A29" s="289">
        <v>25</v>
      </c>
      <c r="B29" s="273"/>
      <c r="C29" s="273"/>
      <c r="D29" s="274"/>
      <c r="E29" s="288"/>
    </row>
    <row r="30" spans="1:5" ht="26.1" customHeight="1" thickBot="1">
      <c r="A30" s="290"/>
      <c r="B30" s="291" t="s">
        <v>165</v>
      </c>
      <c r="C30" s="291"/>
      <c r="D30" s="292"/>
      <c r="E30" s="293"/>
    </row>
    <row r="31" spans="1:5">
      <c r="C31" s="318"/>
    </row>
    <row r="32" spans="1:5">
      <c r="C32" s="318"/>
    </row>
  </sheetData>
  <mergeCells count="1">
    <mergeCell ref="B3:B4"/>
  </mergeCells>
  <pageMargins left="0.7" right="0.7" top="0.75" bottom="0.75" header="0.3" footer="0.3"/>
  <pageSetup paperSize="9" scale="96" orientation="portrait" r:id="rId1"/>
  <headerFooter>
    <oddFooter>&amp;R11/...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topLeftCell="A34" zoomScaleNormal="90" zoomScaleSheetLayoutView="85" workbookViewId="0">
      <selection activeCell="E32" sqref="E32"/>
    </sheetView>
  </sheetViews>
  <sheetFormatPr defaultRowHeight="13.2"/>
  <cols>
    <col min="3" max="3" width="9.33203125" customWidth="1"/>
    <col min="4" max="4" width="11.33203125" customWidth="1"/>
    <col min="9" max="9" width="12.5546875" customWidth="1"/>
  </cols>
  <sheetData>
    <row r="1" spans="1:9">
      <c r="A1" s="27"/>
      <c r="B1" s="9"/>
      <c r="C1" s="9"/>
      <c r="D1" s="9"/>
      <c r="E1" s="9"/>
      <c r="F1" s="9"/>
      <c r="G1" s="9"/>
      <c r="H1" s="9"/>
      <c r="I1" s="5"/>
    </row>
    <row r="2" spans="1:9" ht="13.8">
      <c r="A2" s="325" t="s">
        <v>120</v>
      </c>
      <c r="B2" s="326"/>
      <c r="C2" s="326"/>
      <c r="D2" s="326"/>
      <c r="E2" s="326"/>
      <c r="F2" s="326"/>
      <c r="G2" s="326"/>
      <c r="H2" s="326"/>
      <c r="I2" s="327"/>
    </row>
    <row r="3" spans="1:9">
      <c r="A3" s="6"/>
      <c r="B3" s="1"/>
      <c r="C3" s="1"/>
      <c r="D3" s="1"/>
      <c r="E3" s="1"/>
      <c r="F3" s="1"/>
      <c r="G3" s="1"/>
      <c r="H3" s="1"/>
      <c r="I3" s="7"/>
    </row>
    <row r="4" spans="1:9" ht="13.8">
      <c r="A4" s="325" t="s">
        <v>135</v>
      </c>
      <c r="B4" s="326"/>
      <c r="C4" s="326"/>
      <c r="D4" s="326"/>
      <c r="E4" s="326"/>
      <c r="F4" s="326"/>
      <c r="G4" s="326"/>
      <c r="H4" s="326"/>
      <c r="I4" s="327"/>
    </row>
    <row r="5" spans="1:9">
      <c r="A5" s="328"/>
      <c r="B5" s="329"/>
      <c r="C5" s="329"/>
      <c r="D5" s="329"/>
      <c r="E5" s="329"/>
      <c r="F5" s="329"/>
      <c r="G5" s="329"/>
      <c r="H5" s="329"/>
      <c r="I5" s="330"/>
    </row>
    <row r="6" spans="1:9" ht="13.8">
      <c r="A6" s="331" t="s">
        <v>196</v>
      </c>
      <c r="B6" s="332"/>
      <c r="C6" s="332"/>
      <c r="D6" s="332"/>
      <c r="E6" s="332"/>
      <c r="F6" s="332"/>
      <c r="G6" s="332"/>
      <c r="H6" s="332"/>
      <c r="I6" s="333"/>
    </row>
    <row r="7" spans="1:9">
      <c r="A7" s="328"/>
      <c r="B7" s="329"/>
      <c r="C7" s="329"/>
      <c r="D7" s="329"/>
      <c r="E7" s="329"/>
      <c r="F7" s="329"/>
      <c r="G7" s="329"/>
      <c r="H7" s="329"/>
      <c r="I7" s="330"/>
    </row>
    <row r="8" spans="1:9" ht="13.8">
      <c r="A8" s="344" t="s">
        <v>111</v>
      </c>
      <c r="B8" s="345"/>
      <c r="C8" s="345"/>
      <c r="D8" s="345"/>
      <c r="E8" s="345"/>
      <c r="F8" s="345"/>
      <c r="G8" s="345"/>
      <c r="H8" s="345"/>
      <c r="I8" s="346"/>
    </row>
    <row r="9" spans="1:9">
      <c r="A9" s="6"/>
      <c r="B9" s="1"/>
      <c r="C9" s="1"/>
      <c r="D9" s="1"/>
      <c r="E9" s="1"/>
      <c r="F9" s="1"/>
      <c r="G9" s="1"/>
      <c r="H9" s="1"/>
      <c r="I9" s="7"/>
    </row>
    <row r="10" spans="1:9">
      <c r="A10" s="6"/>
      <c r="B10" s="1"/>
      <c r="C10" s="1"/>
      <c r="D10" s="1"/>
      <c r="E10" s="1"/>
      <c r="F10" s="1"/>
      <c r="G10" s="1"/>
      <c r="H10" s="1"/>
      <c r="I10" s="7"/>
    </row>
    <row r="11" spans="1:9">
      <c r="A11" s="256" t="s">
        <v>175</v>
      </c>
      <c r="B11" s="1"/>
      <c r="C11" s="1"/>
      <c r="D11" s="2"/>
      <c r="E11" s="1"/>
      <c r="F11" s="1"/>
      <c r="G11" s="1"/>
      <c r="H11" s="1"/>
      <c r="I11" s="7"/>
    </row>
    <row r="12" spans="1:9">
      <c r="A12" s="6"/>
      <c r="B12" s="1"/>
      <c r="C12" s="1"/>
      <c r="D12" s="1"/>
      <c r="E12" s="1"/>
      <c r="F12" s="1"/>
      <c r="G12" s="1"/>
      <c r="H12" s="1"/>
      <c r="I12" s="7"/>
    </row>
    <row r="13" spans="1:9">
      <c r="A13" s="256" t="s">
        <v>176</v>
      </c>
      <c r="B13" s="1"/>
      <c r="C13" s="1"/>
      <c r="D13" s="2"/>
      <c r="E13" s="1"/>
      <c r="F13" s="1"/>
      <c r="G13" s="1"/>
      <c r="H13" s="1"/>
      <c r="I13" s="7"/>
    </row>
    <row r="14" spans="1:9">
      <c r="A14" s="6"/>
      <c r="B14" s="1"/>
      <c r="C14" s="1"/>
      <c r="D14" s="1"/>
      <c r="E14" s="1"/>
      <c r="F14" s="1"/>
      <c r="G14" s="1"/>
      <c r="H14" s="1"/>
      <c r="I14" s="7"/>
    </row>
    <row r="15" spans="1:9">
      <c r="A15" s="256" t="s">
        <v>177</v>
      </c>
      <c r="B15" s="1"/>
      <c r="C15" s="1"/>
      <c r="D15" s="267"/>
      <c r="E15" s="1"/>
      <c r="F15" s="1"/>
      <c r="G15" s="1"/>
      <c r="H15" s="1"/>
      <c r="I15" s="7"/>
    </row>
    <row r="16" spans="1:9">
      <c r="A16" s="6"/>
      <c r="B16" s="1"/>
      <c r="C16" s="1"/>
      <c r="D16" s="1"/>
      <c r="E16" s="1"/>
      <c r="F16" s="1"/>
      <c r="G16" s="1"/>
      <c r="H16" s="1"/>
      <c r="I16" s="7"/>
    </row>
    <row r="17" spans="1:9">
      <c r="A17" s="256" t="s">
        <v>179</v>
      </c>
      <c r="B17" s="1"/>
      <c r="C17" s="1"/>
      <c r="D17" s="1"/>
      <c r="E17" s="1"/>
      <c r="F17" s="1"/>
      <c r="G17" s="1"/>
      <c r="H17" s="1"/>
      <c r="I17" s="7"/>
    </row>
    <row r="18" spans="1:9">
      <c r="A18" s="6"/>
      <c r="B18" s="1"/>
      <c r="C18" s="1"/>
      <c r="D18" s="1"/>
      <c r="E18" s="1"/>
      <c r="F18" s="1"/>
      <c r="G18" s="1"/>
      <c r="H18" s="1"/>
      <c r="I18" s="7"/>
    </row>
    <row r="19" spans="1:9">
      <c r="A19" s="256" t="s">
        <v>178</v>
      </c>
      <c r="B19" s="1"/>
      <c r="C19" s="1"/>
      <c r="D19" s="2"/>
      <c r="E19" s="1"/>
      <c r="F19" s="1"/>
      <c r="G19" s="1"/>
      <c r="H19" s="1"/>
      <c r="I19" s="7"/>
    </row>
    <row r="20" spans="1:9">
      <c r="A20" s="6"/>
      <c r="B20" s="1"/>
      <c r="C20" s="1"/>
      <c r="D20" s="1"/>
      <c r="E20" s="1"/>
      <c r="F20" s="1"/>
      <c r="G20" s="1"/>
      <c r="H20" s="1"/>
      <c r="I20" s="7"/>
    </row>
    <row r="21" spans="1:9">
      <c r="A21" s="256" t="s">
        <v>180</v>
      </c>
      <c r="B21" s="1"/>
      <c r="C21" s="1"/>
      <c r="D21" s="267"/>
      <c r="E21" s="1"/>
      <c r="F21" s="1"/>
      <c r="G21" s="1"/>
      <c r="H21" s="1"/>
      <c r="I21" s="7"/>
    </row>
    <row r="22" spans="1:9">
      <c r="A22" s="6"/>
      <c r="B22" s="1"/>
      <c r="C22" s="1"/>
      <c r="D22" s="1"/>
      <c r="E22" s="1"/>
      <c r="F22" s="1"/>
      <c r="G22" s="1"/>
      <c r="H22" s="1"/>
      <c r="I22" s="7"/>
    </row>
    <row r="23" spans="1:9">
      <c r="A23" s="6"/>
      <c r="B23" s="1"/>
      <c r="C23" s="1"/>
      <c r="D23" s="1"/>
      <c r="E23" s="1"/>
      <c r="F23" s="1"/>
      <c r="G23" s="1"/>
      <c r="H23" s="1"/>
      <c r="I23" s="7"/>
    </row>
    <row r="24" spans="1:9">
      <c r="A24" s="6"/>
      <c r="B24" s="1"/>
      <c r="C24" s="1"/>
      <c r="D24" s="1"/>
      <c r="E24" s="1"/>
      <c r="F24" s="1"/>
      <c r="G24" s="1"/>
      <c r="H24" s="1"/>
      <c r="I24" s="7"/>
    </row>
    <row r="25" spans="1:9">
      <c r="A25" s="6"/>
      <c r="B25" s="1"/>
      <c r="C25" s="1"/>
      <c r="D25" s="1"/>
      <c r="E25" s="1"/>
      <c r="F25" s="1"/>
      <c r="G25" s="1"/>
      <c r="H25" s="1"/>
      <c r="I25" s="7"/>
    </row>
    <row r="26" spans="1:9">
      <c r="A26" s="347" t="s">
        <v>117</v>
      </c>
      <c r="B26" s="348"/>
      <c r="C26" s="348"/>
      <c r="D26" s="348"/>
      <c r="E26" s="348"/>
      <c r="F26" s="348"/>
      <c r="G26" s="348"/>
      <c r="H26" s="348"/>
      <c r="I26" s="349"/>
    </row>
    <row r="27" spans="1:9">
      <c r="A27" s="6"/>
      <c r="B27" s="1"/>
      <c r="C27" s="1"/>
      <c r="D27" s="1"/>
      <c r="E27" s="1"/>
      <c r="F27" s="1"/>
      <c r="G27" s="1"/>
      <c r="H27" s="1"/>
      <c r="I27" s="7"/>
    </row>
    <row r="28" spans="1:9" ht="51" customHeight="1">
      <c r="A28" s="334" t="s">
        <v>136</v>
      </c>
      <c r="B28" s="335"/>
      <c r="C28" s="335"/>
      <c r="D28" s="335"/>
      <c r="E28" s="335"/>
      <c r="F28" s="335"/>
      <c r="G28" s="335"/>
      <c r="H28" s="335"/>
      <c r="I28" s="336"/>
    </row>
    <row r="29" spans="1:9" ht="161.25" customHeight="1">
      <c r="A29" s="337" t="s">
        <v>123</v>
      </c>
      <c r="B29" s="338"/>
      <c r="C29" s="338"/>
      <c r="D29" s="338"/>
      <c r="E29" s="338"/>
      <c r="F29" s="338"/>
      <c r="G29" s="338"/>
      <c r="H29" s="338"/>
      <c r="I29" s="339"/>
    </row>
    <row r="30" spans="1:9" ht="44.25" customHeight="1">
      <c r="A30" s="337" t="s">
        <v>122</v>
      </c>
      <c r="B30" s="343"/>
      <c r="C30" s="343"/>
      <c r="D30" s="343"/>
      <c r="E30" s="343"/>
      <c r="F30" s="343"/>
      <c r="G30" s="343"/>
      <c r="H30" s="343"/>
      <c r="I30" s="339"/>
    </row>
    <row r="31" spans="1:9" ht="52.5" customHeight="1">
      <c r="A31" s="340" t="s">
        <v>137</v>
      </c>
      <c r="B31" s="341"/>
      <c r="C31" s="341"/>
      <c r="D31" s="341"/>
      <c r="E31" s="341"/>
      <c r="F31" s="341"/>
      <c r="G31" s="341"/>
      <c r="H31" s="341"/>
      <c r="I31" s="342"/>
    </row>
    <row r="32" spans="1:9" ht="13.8" thickBot="1">
      <c r="A32" s="11"/>
      <c r="B32" s="12"/>
      <c r="C32" s="12"/>
      <c r="D32" s="12"/>
      <c r="E32" s="12"/>
      <c r="F32" s="12"/>
      <c r="G32" s="12"/>
      <c r="H32" s="12"/>
      <c r="I32" s="13"/>
    </row>
    <row r="33" spans="9:9" ht="15">
      <c r="I33" s="316"/>
    </row>
  </sheetData>
  <mergeCells count="11">
    <mergeCell ref="A29:I29"/>
    <mergeCell ref="A31:I31"/>
    <mergeCell ref="A30:I30"/>
    <mergeCell ref="A7:I7"/>
    <mergeCell ref="A8:I8"/>
    <mergeCell ref="A26:I26"/>
    <mergeCell ref="A2:I2"/>
    <mergeCell ref="A4:I4"/>
    <mergeCell ref="A5:I5"/>
    <mergeCell ref="A6:I6"/>
    <mergeCell ref="A28:I28"/>
  </mergeCells>
  <phoneticPr fontId="0" type="noConversion"/>
  <pageMargins left="0.75" right="0.75" top="1" bottom="1" header="0.5" footer="0.5"/>
  <pageSetup paperSize="9" scale="98"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103"/>
  <sheetViews>
    <sheetView view="pageLayout" topLeftCell="A31" zoomScaleNormal="100" zoomScaleSheetLayoutView="90" workbookViewId="0">
      <selection activeCell="B40" sqref="B40"/>
    </sheetView>
  </sheetViews>
  <sheetFormatPr defaultColWidth="9.109375" defaultRowHeight="13.2"/>
  <cols>
    <col min="1" max="1" width="6.44140625" style="98" customWidth="1"/>
    <col min="2" max="2" width="61.5546875" style="35" customWidth="1"/>
    <col min="3" max="3" width="18.6640625" style="35" customWidth="1"/>
    <col min="4" max="16384" width="9.109375" style="35"/>
  </cols>
  <sheetData>
    <row r="1" spans="1:5" ht="13.8" thickBot="1">
      <c r="A1" s="24" t="s">
        <v>1</v>
      </c>
      <c r="B1" s="28"/>
      <c r="C1" s="34"/>
    </row>
    <row r="2" spans="1:5">
      <c r="A2" s="350" t="s">
        <v>198</v>
      </c>
      <c r="B2" s="351"/>
      <c r="C2" s="266" t="s">
        <v>106</v>
      </c>
    </row>
    <row r="3" spans="1:5" ht="24.75" customHeight="1">
      <c r="A3" s="29" t="s">
        <v>2</v>
      </c>
      <c r="B3" s="4" t="s">
        <v>199</v>
      </c>
      <c r="C3" s="39"/>
    </row>
    <row r="4" spans="1:5" ht="17.25" customHeight="1">
      <c r="A4" s="10">
        <v>1.1000000000000001</v>
      </c>
      <c r="B4" s="40" t="s">
        <v>213</v>
      </c>
      <c r="C4" s="129"/>
    </row>
    <row r="5" spans="1:5" ht="17.25" customHeight="1">
      <c r="A5" s="10">
        <v>1.2</v>
      </c>
      <c r="B5" s="41" t="s">
        <v>200</v>
      </c>
      <c r="C5" s="130"/>
    </row>
    <row r="6" spans="1:5" ht="17.25" customHeight="1">
      <c r="A6" s="10">
        <v>1.3</v>
      </c>
      <c r="B6" s="41" t="s">
        <v>212</v>
      </c>
      <c r="C6" s="130"/>
    </row>
    <row r="7" spans="1:5" ht="17.25" customHeight="1">
      <c r="A7" s="10">
        <v>1.3</v>
      </c>
      <c r="B7" s="41" t="s">
        <v>20</v>
      </c>
      <c r="C7" s="130"/>
    </row>
    <row r="8" spans="1:5" ht="17.25" customHeight="1">
      <c r="A8" s="10">
        <v>1.4</v>
      </c>
      <c r="B8" s="41" t="s">
        <v>201</v>
      </c>
      <c r="C8" s="130"/>
    </row>
    <row r="9" spans="1:5" ht="17.25" customHeight="1">
      <c r="A9" s="10">
        <v>1.5</v>
      </c>
      <c r="B9" s="40" t="s">
        <v>3</v>
      </c>
      <c r="C9" s="129"/>
    </row>
    <row r="10" spans="1:5" ht="17.25" customHeight="1">
      <c r="A10" s="10">
        <v>1.6</v>
      </c>
      <c r="B10" s="40" t="s">
        <v>4</v>
      </c>
      <c r="C10" s="129"/>
    </row>
    <row r="11" spans="1:5" ht="17.25" customHeight="1">
      <c r="A11" s="94">
        <v>1.7</v>
      </c>
      <c r="B11" s="42" t="s">
        <v>202</v>
      </c>
      <c r="C11" s="131"/>
    </row>
    <row r="12" spans="1:5" ht="17.25" customHeight="1">
      <c r="A12" s="95">
        <v>1.8</v>
      </c>
      <c r="B12" s="40" t="s">
        <v>5</v>
      </c>
      <c r="C12" s="129"/>
    </row>
    <row r="13" spans="1:5" ht="17.25" customHeight="1">
      <c r="A13" s="95">
        <v>1.9</v>
      </c>
      <c r="B13" s="44" t="s">
        <v>161</v>
      </c>
      <c r="C13" s="132"/>
    </row>
    <row r="14" spans="1:5" ht="17.25" customHeight="1">
      <c r="A14" s="294" t="s">
        <v>204</v>
      </c>
      <c r="B14" s="45" t="s">
        <v>203</v>
      </c>
      <c r="C14" s="129"/>
      <c r="E14" s="265"/>
    </row>
    <row r="15" spans="1:5" ht="17.25" customHeight="1">
      <c r="A15" s="96">
        <v>1.1100000000000001</v>
      </c>
      <c r="B15" s="40" t="s">
        <v>6</v>
      </c>
      <c r="C15" s="129"/>
    </row>
    <row r="16" spans="1:5" ht="17.25" customHeight="1">
      <c r="A16" s="94">
        <v>1.1200000000000001</v>
      </c>
      <c r="B16" s="42" t="s">
        <v>205</v>
      </c>
      <c r="C16" s="131"/>
    </row>
    <row r="17" spans="1:3" ht="17.25" customHeight="1">
      <c r="A17" s="94">
        <v>1.1499999999999999</v>
      </c>
      <c r="B17" s="42" t="s">
        <v>206</v>
      </c>
      <c r="C17" s="131"/>
    </row>
    <row r="18" spans="1:3" ht="17.25" customHeight="1">
      <c r="A18" s="14"/>
      <c r="B18" s="47"/>
      <c r="C18" s="133"/>
    </row>
    <row r="19" spans="1:3" ht="17.25" customHeight="1">
      <c r="A19" s="29" t="s">
        <v>0</v>
      </c>
      <c r="B19" s="4" t="s">
        <v>207</v>
      </c>
      <c r="C19" s="129"/>
    </row>
    <row r="20" spans="1:3" ht="17.25" customHeight="1">
      <c r="A20" s="10">
        <v>2.1</v>
      </c>
      <c r="B20" s="40" t="s">
        <v>15</v>
      </c>
      <c r="C20" s="129"/>
    </row>
    <row r="21" spans="1:3" ht="17.25" customHeight="1">
      <c r="A21" s="10">
        <v>2.2000000000000002</v>
      </c>
      <c r="B21" s="40" t="s">
        <v>214</v>
      </c>
      <c r="C21" s="129"/>
    </row>
    <row r="22" spans="1:3" ht="17.25" customHeight="1">
      <c r="A22" s="10">
        <v>2.2999999999999998</v>
      </c>
      <c r="B22" s="40" t="s">
        <v>16</v>
      </c>
      <c r="C22" s="129"/>
    </row>
    <row r="23" spans="1:3" ht="17.25" customHeight="1">
      <c r="A23" s="10">
        <v>2.4</v>
      </c>
      <c r="B23" s="40" t="s">
        <v>19</v>
      </c>
      <c r="C23" s="129"/>
    </row>
    <row r="24" spans="1:3" ht="17.25" customHeight="1">
      <c r="A24" s="10">
        <v>2.5</v>
      </c>
      <c r="B24" s="40" t="s">
        <v>208</v>
      </c>
      <c r="C24" s="129"/>
    </row>
    <row r="25" spans="1:3" ht="17.25" customHeight="1">
      <c r="A25" s="10">
        <v>2.6</v>
      </c>
      <c r="B25" s="40" t="s">
        <v>121</v>
      </c>
      <c r="C25" s="129"/>
    </row>
    <row r="26" spans="1:3" ht="17.25" customHeight="1">
      <c r="A26" s="10">
        <v>2.7</v>
      </c>
      <c r="B26" s="40" t="s">
        <v>57</v>
      </c>
      <c r="C26" s="129"/>
    </row>
    <row r="27" spans="1:3" ht="17.25" customHeight="1">
      <c r="A27" s="10">
        <v>2.8</v>
      </c>
      <c r="B27" s="40" t="s">
        <v>17</v>
      </c>
      <c r="C27" s="129"/>
    </row>
    <row r="28" spans="1:3" ht="17.25" customHeight="1">
      <c r="A28" s="97">
        <v>2.9</v>
      </c>
      <c r="B28" s="42" t="s">
        <v>209</v>
      </c>
      <c r="C28" s="131"/>
    </row>
    <row r="29" spans="1:3" ht="17.25" customHeight="1">
      <c r="A29" s="21" t="s">
        <v>210</v>
      </c>
      <c r="B29" s="48"/>
      <c r="C29" s="259"/>
    </row>
    <row r="30" spans="1:3" ht="17.25" customHeight="1">
      <c r="A30" s="14"/>
      <c r="B30" s="47"/>
      <c r="C30" s="133"/>
    </row>
    <row r="31" spans="1:3" ht="17.25" customHeight="1">
      <c r="A31" s="29" t="s">
        <v>7</v>
      </c>
      <c r="B31" s="4" t="s">
        <v>38</v>
      </c>
      <c r="C31" s="129"/>
    </row>
    <row r="32" spans="1:3" ht="17.25" customHeight="1">
      <c r="A32" s="10">
        <v>3.1</v>
      </c>
      <c r="B32" s="40" t="s">
        <v>56</v>
      </c>
      <c r="C32" s="129"/>
    </row>
    <row r="33" spans="1:3" ht="17.25" customHeight="1">
      <c r="A33" s="10">
        <v>3.2</v>
      </c>
      <c r="B33" s="40" t="s">
        <v>81</v>
      </c>
      <c r="C33" s="129"/>
    </row>
    <row r="34" spans="1:3" ht="17.25" customHeight="1">
      <c r="A34" s="10">
        <v>3.3</v>
      </c>
      <c r="B34" s="40" t="s">
        <v>18</v>
      </c>
      <c r="C34" s="129"/>
    </row>
    <row r="35" spans="1:3" ht="17.25" customHeight="1">
      <c r="A35" s="10">
        <v>3.4</v>
      </c>
      <c r="B35" s="40" t="s">
        <v>86</v>
      </c>
      <c r="C35" s="129"/>
    </row>
    <row r="36" spans="1:3" ht="17.25" customHeight="1">
      <c r="A36" s="10">
        <v>3.5</v>
      </c>
      <c r="B36" s="40" t="s">
        <v>88</v>
      </c>
      <c r="C36" s="129"/>
    </row>
    <row r="37" spans="1:3" ht="17.25" customHeight="1">
      <c r="A37" s="10">
        <v>3.6</v>
      </c>
      <c r="B37" s="40" t="s">
        <v>13</v>
      </c>
      <c r="C37" s="129"/>
    </row>
    <row r="38" spans="1:3" ht="17.25" customHeight="1">
      <c r="A38" s="10">
        <v>3.7</v>
      </c>
      <c r="B38" s="40" t="s">
        <v>14</v>
      </c>
      <c r="C38" s="129"/>
    </row>
    <row r="39" spans="1:3" ht="17.25" customHeight="1">
      <c r="A39" s="10">
        <v>3.8</v>
      </c>
      <c r="B39" s="40" t="s">
        <v>211</v>
      </c>
      <c r="C39" s="129"/>
    </row>
    <row r="40" spans="1:3" ht="17.25" customHeight="1">
      <c r="A40" s="10">
        <v>3.9</v>
      </c>
      <c r="B40" s="40" t="s">
        <v>9</v>
      </c>
      <c r="C40" s="129"/>
    </row>
    <row r="41" spans="1:3" ht="17.25" customHeight="1" thickBot="1">
      <c r="A41" s="30" t="s">
        <v>48</v>
      </c>
      <c r="B41" s="30"/>
      <c r="C41" s="260"/>
    </row>
    <row r="42" spans="1:3" ht="17.25" customHeight="1">
      <c r="B42" s="51"/>
      <c r="C42" s="317"/>
    </row>
    <row r="43" spans="1:3" ht="13.8">
      <c r="B43" s="52"/>
      <c r="C43" s="50"/>
    </row>
    <row r="44" spans="1:3" ht="15">
      <c r="B44" s="51"/>
      <c r="C44" s="50"/>
    </row>
    <row r="45" spans="1:3">
      <c r="C45" s="50"/>
    </row>
    <row r="46" spans="1:3">
      <c r="C46" s="50"/>
    </row>
    <row r="47" spans="1:3">
      <c r="C47" s="50"/>
    </row>
    <row r="48" spans="1:3">
      <c r="C48" s="50"/>
    </row>
    <row r="49" spans="3:3">
      <c r="C49" s="50"/>
    </row>
    <row r="50" spans="3:3">
      <c r="C50" s="50"/>
    </row>
    <row r="51" spans="3:3">
      <c r="C51" s="50"/>
    </row>
    <row r="52" spans="3:3">
      <c r="C52" s="50"/>
    </row>
    <row r="53" spans="3:3">
      <c r="C53" s="50"/>
    </row>
    <row r="54" spans="3:3">
      <c r="C54" s="50"/>
    </row>
    <row r="55" spans="3:3">
      <c r="C55" s="50"/>
    </row>
    <row r="56" spans="3:3">
      <c r="C56" s="50"/>
    </row>
    <row r="57" spans="3:3">
      <c r="C57" s="50"/>
    </row>
    <row r="58" spans="3:3">
      <c r="C58" s="50"/>
    </row>
    <row r="59" spans="3:3">
      <c r="C59" s="50"/>
    </row>
    <row r="60" spans="3:3">
      <c r="C60" s="50"/>
    </row>
    <row r="61" spans="3:3">
      <c r="C61" s="50"/>
    </row>
    <row r="62" spans="3:3">
      <c r="C62" s="50"/>
    </row>
    <row r="63" spans="3:3">
      <c r="C63" s="50"/>
    </row>
    <row r="64" spans="3:3">
      <c r="C64" s="50"/>
    </row>
    <row r="65" spans="3:3">
      <c r="C65" s="50"/>
    </row>
    <row r="66" spans="3:3">
      <c r="C66" s="50"/>
    </row>
    <row r="67" spans="3:3">
      <c r="C67" s="50"/>
    </row>
    <row r="68" spans="3:3">
      <c r="C68" s="50"/>
    </row>
    <row r="69" spans="3:3">
      <c r="C69" s="50"/>
    </row>
    <row r="70" spans="3:3">
      <c r="C70" s="50"/>
    </row>
    <row r="71" spans="3:3">
      <c r="C71" s="50"/>
    </row>
    <row r="72" spans="3:3">
      <c r="C72" s="50"/>
    </row>
    <row r="73" spans="3:3">
      <c r="C73" s="50"/>
    </row>
    <row r="74" spans="3:3">
      <c r="C74" s="50"/>
    </row>
    <row r="75" spans="3:3">
      <c r="C75" s="50"/>
    </row>
    <row r="76" spans="3:3">
      <c r="C76" s="50"/>
    </row>
    <row r="77" spans="3:3">
      <c r="C77" s="50"/>
    </row>
    <row r="78" spans="3:3">
      <c r="C78" s="50"/>
    </row>
    <row r="79" spans="3:3">
      <c r="C79" s="50"/>
    </row>
    <row r="80" spans="3:3">
      <c r="C80" s="50"/>
    </row>
    <row r="81" spans="3:3">
      <c r="C81" s="50"/>
    </row>
    <row r="82" spans="3:3">
      <c r="C82" s="50"/>
    </row>
    <row r="83" spans="3:3">
      <c r="C83" s="50"/>
    </row>
    <row r="84" spans="3:3">
      <c r="C84" s="50"/>
    </row>
    <row r="85" spans="3:3">
      <c r="C85" s="50"/>
    </row>
    <row r="86" spans="3:3">
      <c r="C86" s="50"/>
    </row>
    <row r="87" spans="3:3">
      <c r="C87" s="50"/>
    </row>
    <row r="88" spans="3:3">
      <c r="C88" s="50"/>
    </row>
    <row r="89" spans="3:3">
      <c r="C89" s="50"/>
    </row>
    <row r="90" spans="3:3">
      <c r="C90" s="50"/>
    </row>
    <row r="91" spans="3:3">
      <c r="C91" s="50"/>
    </row>
    <row r="92" spans="3:3">
      <c r="C92" s="50"/>
    </row>
    <row r="93" spans="3:3">
      <c r="C93" s="50"/>
    </row>
    <row r="94" spans="3:3">
      <c r="C94" s="50"/>
    </row>
    <row r="95" spans="3:3">
      <c r="C95" s="50"/>
    </row>
    <row r="96" spans="3:3">
      <c r="C96" s="50"/>
    </row>
    <row r="97" spans="3:3">
      <c r="C97" s="50"/>
    </row>
    <row r="98" spans="3:3">
      <c r="C98" s="50"/>
    </row>
    <row r="99" spans="3:3">
      <c r="C99" s="50"/>
    </row>
    <row r="100" spans="3:3">
      <c r="C100" s="50"/>
    </row>
    <row r="101" spans="3:3">
      <c r="C101" s="50"/>
    </row>
    <row r="102" spans="3:3">
      <c r="C102" s="50"/>
    </row>
    <row r="103" spans="3:3">
      <c r="C103" s="50"/>
    </row>
    <row r="104" spans="3:3">
      <c r="C104" s="50"/>
    </row>
    <row r="105" spans="3:3">
      <c r="C105" s="50"/>
    </row>
    <row r="106" spans="3:3">
      <c r="C106" s="50"/>
    </row>
    <row r="107" spans="3:3">
      <c r="C107" s="50"/>
    </row>
    <row r="108" spans="3:3">
      <c r="C108" s="50"/>
    </row>
    <row r="109" spans="3:3">
      <c r="C109" s="50"/>
    </row>
    <row r="110" spans="3:3">
      <c r="C110" s="50"/>
    </row>
    <row r="111" spans="3:3">
      <c r="C111" s="50"/>
    </row>
    <row r="112" spans="3:3">
      <c r="C112" s="50"/>
    </row>
    <row r="113" spans="3:3">
      <c r="C113" s="50"/>
    </row>
    <row r="114" spans="3:3">
      <c r="C114" s="50"/>
    </row>
    <row r="115" spans="3:3">
      <c r="C115" s="50"/>
    </row>
    <row r="116" spans="3:3">
      <c r="C116" s="50"/>
    </row>
    <row r="117" spans="3:3">
      <c r="C117" s="50"/>
    </row>
    <row r="118" spans="3:3">
      <c r="C118" s="50"/>
    </row>
    <row r="119" spans="3:3">
      <c r="C119" s="50"/>
    </row>
    <row r="120" spans="3:3">
      <c r="C120" s="50"/>
    </row>
    <row r="121" spans="3:3">
      <c r="C121" s="50"/>
    </row>
    <row r="122" spans="3:3">
      <c r="C122" s="50"/>
    </row>
    <row r="123" spans="3:3">
      <c r="C123" s="50"/>
    </row>
    <row r="124" spans="3:3">
      <c r="C124" s="50"/>
    </row>
    <row r="125" spans="3:3">
      <c r="C125" s="50"/>
    </row>
    <row r="126" spans="3:3">
      <c r="C126" s="50"/>
    </row>
    <row r="127" spans="3:3">
      <c r="C127" s="50"/>
    </row>
    <row r="128" spans="3:3">
      <c r="C128" s="50"/>
    </row>
    <row r="129" spans="3:3">
      <c r="C129" s="50"/>
    </row>
    <row r="130" spans="3:3">
      <c r="C130" s="50"/>
    </row>
    <row r="131" spans="3:3">
      <c r="C131" s="50"/>
    </row>
    <row r="132" spans="3:3">
      <c r="C132" s="50"/>
    </row>
    <row r="133" spans="3:3">
      <c r="C133" s="50"/>
    </row>
    <row r="134" spans="3:3">
      <c r="C134" s="50"/>
    </row>
    <row r="135" spans="3:3">
      <c r="C135" s="50"/>
    </row>
    <row r="136" spans="3:3">
      <c r="C136" s="50"/>
    </row>
    <row r="137" spans="3:3">
      <c r="C137" s="50"/>
    </row>
    <row r="138" spans="3:3">
      <c r="C138" s="50"/>
    </row>
    <row r="139" spans="3:3">
      <c r="C139" s="50"/>
    </row>
    <row r="140" spans="3:3">
      <c r="C140" s="50"/>
    </row>
    <row r="141" spans="3:3">
      <c r="C141" s="50"/>
    </row>
    <row r="142" spans="3:3">
      <c r="C142" s="50"/>
    </row>
    <row r="143" spans="3:3">
      <c r="C143" s="50"/>
    </row>
    <row r="144" spans="3:3">
      <c r="C144" s="50"/>
    </row>
    <row r="145" spans="3:3">
      <c r="C145" s="50"/>
    </row>
    <row r="146" spans="3:3">
      <c r="C146" s="50"/>
    </row>
    <row r="147" spans="3:3">
      <c r="C147" s="50"/>
    </row>
    <row r="148" spans="3:3">
      <c r="C148" s="50"/>
    </row>
    <row r="149" spans="3:3">
      <c r="C149" s="50"/>
    </row>
    <row r="150" spans="3:3">
      <c r="C150" s="50"/>
    </row>
    <row r="151" spans="3:3">
      <c r="C151" s="50"/>
    </row>
    <row r="152" spans="3:3">
      <c r="C152" s="50"/>
    </row>
    <row r="153" spans="3:3">
      <c r="C153" s="50"/>
    </row>
    <row r="154" spans="3:3">
      <c r="C154" s="50"/>
    </row>
    <row r="155" spans="3:3">
      <c r="C155" s="50"/>
    </row>
    <row r="156" spans="3:3">
      <c r="C156" s="50"/>
    </row>
    <row r="157" spans="3:3">
      <c r="C157" s="50"/>
    </row>
    <row r="158" spans="3:3">
      <c r="C158" s="50"/>
    </row>
    <row r="159" spans="3:3">
      <c r="C159" s="50"/>
    </row>
    <row r="160" spans="3:3">
      <c r="C160" s="50"/>
    </row>
    <row r="161" spans="3:3">
      <c r="C161" s="50"/>
    </row>
    <row r="162" spans="3:3">
      <c r="C162" s="50"/>
    </row>
    <row r="163" spans="3:3">
      <c r="C163" s="50"/>
    </row>
    <row r="164" spans="3:3">
      <c r="C164" s="50"/>
    </row>
    <row r="165" spans="3:3">
      <c r="C165" s="50"/>
    </row>
    <row r="166" spans="3:3">
      <c r="C166" s="50"/>
    </row>
    <row r="167" spans="3:3">
      <c r="C167" s="50"/>
    </row>
    <row r="168" spans="3:3">
      <c r="C168" s="50"/>
    </row>
    <row r="169" spans="3:3">
      <c r="C169" s="50"/>
    </row>
    <row r="170" spans="3:3">
      <c r="C170" s="50"/>
    </row>
    <row r="171" spans="3:3">
      <c r="C171" s="50"/>
    </row>
    <row r="172" spans="3:3">
      <c r="C172" s="50"/>
    </row>
    <row r="173" spans="3:3">
      <c r="C173" s="50"/>
    </row>
    <row r="174" spans="3:3">
      <c r="C174" s="50"/>
    </row>
    <row r="175" spans="3:3">
      <c r="C175" s="50"/>
    </row>
    <row r="176" spans="3:3">
      <c r="C176" s="50"/>
    </row>
    <row r="177" spans="3:3">
      <c r="C177" s="50"/>
    </row>
    <row r="178" spans="3:3">
      <c r="C178" s="50"/>
    </row>
    <row r="179" spans="3:3">
      <c r="C179" s="50"/>
    </row>
    <row r="180" spans="3:3">
      <c r="C180" s="50"/>
    </row>
    <row r="181" spans="3:3">
      <c r="C181" s="50"/>
    </row>
    <row r="182" spans="3:3">
      <c r="C182" s="50"/>
    </row>
    <row r="183" spans="3:3">
      <c r="C183" s="50"/>
    </row>
    <row r="184" spans="3:3">
      <c r="C184" s="50"/>
    </row>
    <row r="185" spans="3:3">
      <c r="C185" s="50"/>
    </row>
    <row r="186" spans="3:3">
      <c r="C186" s="50"/>
    </row>
    <row r="187" spans="3:3">
      <c r="C187" s="50"/>
    </row>
    <row r="188" spans="3:3">
      <c r="C188" s="50"/>
    </row>
    <row r="189" spans="3:3">
      <c r="C189" s="50"/>
    </row>
    <row r="190" spans="3:3">
      <c r="C190" s="50"/>
    </row>
    <row r="191" spans="3:3">
      <c r="C191" s="50"/>
    </row>
    <row r="192" spans="3:3">
      <c r="C192" s="50"/>
    </row>
    <row r="193" spans="3:3">
      <c r="C193" s="50"/>
    </row>
    <row r="194" spans="3:3">
      <c r="C194" s="50"/>
    </row>
    <row r="195" spans="3:3">
      <c r="C195" s="50"/>
    </row>
    <row r="196" spans="3:3">
      <c r="C196" s="50"/>
    </row>
    <row r="197" spans="3:3">
      <c r="C197" s="50"/>
    </row>
    <row r="198" spans="3:3">
      <c r="C198" s="50"/>
    </row>
    <row r="199" spans="3:3">
      <c r="C199" s="50"/>
    </row>
    <row r="200" spans="3:3">
      <c r="C200" s="50"/>
    </row>
    <row r="201" spans="3:3">
      <c r="C201" s="50"/>
    </row>
    <row r="202" spans="3:3">
      <c r="C202" s="50"/>
    </row>
    <row r="203" spans="3:3">
      <c r="C203" s="50"/>
    </row>
    <row r="204" spans="3:3">
      <c r="C204" s="50"/>
    </row>
    <row r="205" spans="3:3">
      <c r="C205" s="50"/>
    </row>
    <row r="206" spans="3:3">
      <c r="C206" s="50"/>
    </row>
    <row r="207" spans="3:3">
      <c r="C207" s="50"/>
    </row>
    <row r="208" spans="3:3">
      <c r="C208" s="50"/>
    </row>
    <row r="209" spans="3:3">
      <c r="C209" s="50"/>
    </row>
    <row r="210" spans="3:3">
      <c r="C210" s="50"/>
    </row>
    <row r="211" spans="3:3">
      <c r="C211" s="50"/>
    </row>
    <row r="212" spans="3:3">
      <c r="C212" s="50"/>
    </row>
    <row r="213" spans="3:3">
      <c r="C213" s="50"/>
    </row>
    <row r="214" spans="3:3">
      <c r="C214" s="50"/>
    </row>
    <row r="215" spans="3:3">
      <c r="C215" s="50"/>
    </row>
    <row r="216" spans="3:3">
      <c r="C216" s="50"/>
    </row>
    <row r="217" spans="3:3">
      <c r="C217" s="50"/>
    </row>
    <row r="218" spans="3:3">
      <c r="C218" s="50"/>
    </row>
    <row r="219" spans="3:3">
      <c r="C219" s="50"/>
    </row>
    <row r="220" spans="3:3">
      <c r="C220" s="50"/>
    </row>
    <row r="221" spans="3:3">
      <c r="C221" s="50"/>
    </row>
    <row r="222" spans="3:3">
      <c r="C222" s="50"/>
    </row>
    <row r="223" spans="3:3">
      <c r="C223" s="50"/>
    </row>
    <row r="224" spans="3:3">
      <c r="C224" s="50"/>
    </row>
    <row r="225" spans="3:3">
      <c r="C225" s="50"/>
    </row>
    <row r="226" spans="3:3">
      <c r="C226" s="50"/>
    </row>
    <row r="227" spans="3:3">
      <c r="C227" s="50"/>
    </row>
    <row r="228" spans="3:3">
      <c r="C228" s="50"/>
    </row>
    <row r="229" spans="3:3">
      <c r="C229" s="50"/>
    </row>
    <row r="230" spans="3:3">
      <c r="C230" s="50"/>
    </row>
    <row r="231" spans="3:3">
      <c r="C231" s="50"/>
    </row>
    <row r="232" spans="3:3">
      <c r="C232" s="50"/>
    </row>
    <row r="233" spans="3:3">
      <c r="C233" s="50"/>
    </row>
    <row r="234" spans="3:3">
      <c r="C234" s="50"/>
    </row>
    <row r="235" spans="3:3">
      <c r="C235" s="50"/>
    </row>
    <row r="236" spans="3:3">
      <c r="C236" s="50"/>
    </row>
    <row r="237" spans="3:3">
      <c r="C237" s="50"/>
    </row>
    <row r="238" spans="3:3">
      <c r="C238" s="50"/>
    </row>
    <row r="239" spans="3:3">
      <c r="C239" s="50"/>
    </row>
    <row r="240" spans="3:3">
      <c r="C240" s="50"/>
    </row>
    <row r="241" spans="3:3">
      <c r="C241" s="50"/>
    </row>
    <row r="242" spans="3:3">
      <c r="C242" s="50"/>
    </row>
    <row r="243" spans="3:3">
      <c r="C243" s="50"/>
    </row>
    <row r="244" spans="3:3">
      <c r="C244" s="50"/>
    </row>
    <row r="245" spans="3:3">
      <c r="C245" s="50"/>
    </row>
    <row r="246" spans="3:3">
      <c r="C246" s="50"/>
    </row>
    <row r="247" spans="3:3">
      <c r="C247" s="50"/>
    </row>
    <row r="248" spans="3:3">
      <c r="C248" s="50"/>
    </row>
    <row r="249" spans="3:3">
      <c r="C249" s="50"/>
    </row>
    <row r="250" spans="3:3">
      <c r="C250" s="50"/>
    </row>
    <row r="251" spans="3:3">
      <c r="C251" s="50"/>
    </row>
    <row r="252" spans="3:3">
      <c r="C252" s="50"/>
    </row>
    <row r="253" spans="3:3">
      <c r="C253" s="50"/>
    </row>
    <row r="254" spans="3:3">
      <c r="C254" s="50"/>
    </row>
    <row r="255" spans="3:3">
      <c r="C255" s="50"/>
    </row>
    <row r="256" spans="3:3">
      <c r="C256" s="50"/>
    </row>
    <row r="257" spans="3:3">
      <c r="C257" s="50"/>
    </row>
    <row r="258" spans="3:3">
      <c r="C258" s="50"/>
    </row>
    <row r="259" spans="3:3">
      <c r="C259" s="50"/>
    </row>
    <row r="260" spans="3:3">
      <c r="C260" s="50"/>
    </row>
    <row r="261" spans="3:3">
      <c r="C261" s="50"/>
    </row>
    <row r="262" spans="3:3">
      <c r="C262" s="50"/>
    </row>
    <row r="263" spans="3:3">
      <c r="C263" s="50"/>
    </row>
    <row r="264" spans="3:3">
      <c r="C264" s="50"/>
    </row>
    <row r="265" spans="3:3">
      <c r="C265" s="50"/>
    </row>
    <row r="266" spans="3:3">
      <c r="C266" s="50"/>
    </row>
    <row r="267" spans="3:3">
      <c r="C267" s="50"/>
    </row>
    <row r="268" spans="3:3">
      <c r="C268" s="50"/>
    </row>
    <row r="269" spans="3:3">
      <c r="C269" s="50"/>
    </row>
    <row r="270" spans="3:3">
      <c r="C270" s="50"/>
    </row>
    <row r="271" spans="3:3">
      <c r="C271" s="50"/>
    </row>
    <row r="272" spans="3:3">
      <c r="C272" s="50"/>
    </row>
    <row r="273" spans="3:3">
      <c r="C273" s="50"/>
    </row>
    <row r="274" spans="3:3">
      <c r="C274" s="50"/>
    </row>
    <row r="275" spans="3:3">
      <c r="C275" s="50"/>
    </row>
    <row r="276" spans="3:3">
      <c r="C276" s="50"/>
    </row>
    <row r="277" spans="3:3">
      <c r="C277" s="50"/>
    </row>
    <row r="278" spans="3:3">
      <c r="C278" s="50"/>
    </row>
    <row r="279" spans="3:3">
      <c r="C279" s="50"/>
    </row>
    <row r="280" spans="3:3">
      <c r="C280" s="50"/>
    </row>
    <row r="281" spans="3:3">
      <c r="C281" s="50"/>
    </row>
    <row r="282" spans="3:3">
      <c r="C282" s="50"/>
    </row>
    <row r="283" spans="3:3">
      <c r="C283" s="50"/>
    </row>
    <row r="284" spans="3:3">
      <c r="C284" s="50"/>
    </row>
    <row r="285" spans="3:3">
      <c r="C285" s="50"/>
    </row>
    <row r="286" spans="3:3">
      <c r="C286" s="50"/>
    </row>
    <row r="287" spans="3:3">
      <c r="C287" s="50"/>
    </row>
    <row r="288" spans="3:3">
      <c r="C288" s="50"/>
    </row>
    <row r="289" spans="3:3">
      <c r="C289" s="50"/>
    </row>
    <row r="290" spans="3:3">
      <c r="C290" s="50"/>
    </row>
    <row r="291" spans="3:3">
      <c r="C291" s="50"/>
    </row>
    <row r="292" spans="3:3">
      <c r="C292" s="50"/>
    </row>
    <row r="293" spans="3:3">
      <c r="C293" s="50"/>
    </row>
    <row r="294" spans="3:3">
      <c r="C294" s="50"/>
    </row>
    <row r="295" spans="3:3">
      <c r="C295" s="50"/>
    </row>
    <row r="296" spans="3:3">
      <c r="C296" s="50"/>
    </row>
    <row r="297" spans="3:3">
      <c r="C297" s="50"/>
    </row>
    <row r="298" spans="3:3">
      <c r="C298" s="50"/>
    </row>
    <row r="299" spans="3:3">
      <c r="C299" s="50"/>
    </row>
    <row r="300" spans="3:3">
      <c r="C300" s="50"/>
    </row>
    <row r="301" spans="3:3">
      <c r="C301" s="50"/>
    </row>
    <row r="302" spans="3:3">
      <c r="C302" s="50"/>
    </row>
    <row r="303" spans="3:3">
      <c r="C303" s="50"/>
    </row>
    <row r="304" spans="3:3">
      <c r="C304" s="50"/>
    </row>
    <row r="305" spans="3:3">
      <c r="C305" s="50"/>
    </row>
    <row r="306" spans="3:3">
      <c r="C306" s="50"/>
    </row>
    <row r="307" spans="3:3">
      <c r="C307" s="50"/>
    </row>
    <row r="308" spans="3:3">
      <c r="C308" s="50"/>
    </row>
    <row r="309" spans="3:3">
      <c r="C309" s="50"/>
    </row>
    <row r="310" spans="3:3">
      <c r="C310" s="50"/>
    </row>
    <row r="311" spans="3:3">
      <c r="C311" s="50"/>
    </row>
    <row r="312" spans="3:3">
      <c r="C312" s="50"/>
    </row>
    <row r="313" spans="3:3">
      <c r="C313" s="50"/>
    </row>
    <row r="314" spans="3:3">
      <c r="C314" s="50"/>
    </row>
    <row r="315" spans="3:3">
      <c r="C315" s="50"/>
    </row>
    <row r="316" spans="3:3">
      <c r="C316" s="50"/>
    </row>
    <row r="317" spans="3:3">
      <c r="C317" s="50"/>
    </row>
    <row r="318" spans="3:3">
      <c r="C318" s="50"/>
    </row>
    <row r="319" spans="3:3">
      <c r="C319" s="50"/>
    </row>
    <row r="320" spans="3:3">
      <c r="C320" s="50"/>
    </row>
    <row r="321" spans="3:3">
      <c r="C321" s="50"/>
    </row>
    <row r="322" spans="3:3">
      <c r="C322" s="50"/>
    </row>
    <row r="323" spans="3:3">
      <c r="C323" s="50"/>
    </row>
    <row r="324" spans="3:3">
      <c r="C324" s="50"/>
    </row>
    <row r="325" spans="3:3">
      <c r="C325" s="50"/>
    </row>
    <row r="326" spans="3:3">
      <c r="C326" s="50"/>
    </row>
    <row r="327" spans="3:3">
      <c r="C327" s="50"/>
    </row>
    <row r="328" spans="3:3">
      <c r="C328" s="50"/>
    </row>
    <row r="329" spans="3:3">
      <c r="C329" s="50"/>
    </row>
    <row r="330" spans="3:3">
      <c r="C330" s="50"/>
    </row>
    <row r="331" spans="3:3">
      <c r="C331" s="50"/>
    </row>
    <row r="332" spans="3:3">
      <c r="C332" s="50"/>
    </row>
    <row r="333" spans="3:3">
      <c r="C333" s="50"/>
    </row>
    <row r="334" spans="3:3">
      <c r="C334" s="50"/>
    </row>
    <row r="335" spans="3:3">
      <c r="C335" s="50"/>
    </row>
    <row r="336" spans="3:3">
      <c r="C336" s="50"/>
    </row>
    <row r="337" spans="3:3">
      <c r="C337" s="50"/>
    </row>
    <row r="338" spans="3:3">
      <c r="C338" s="50"/>
    </row>
    <row r="339" spans="3:3">
      <c r="C339" s="50"/>
    </row>
    <row r="340" spans="3:3">
      <c r="C340" s="50"/>
    </row>
    <row r="341" spans="3:3">
      <c r="C341" s="50"/>
    </row>
    <row r="342" spans="3:3">
      <c r="C342" s="50"/>
    </row>
    <row r="343" spans="3:3">
      <c r="C343" s="50"/>
    </row>
    <row r="344" spans="3:3">
      <c r="C344" s="50"/>
    </row>
    <row r="345" spans="3:3">
      <c r="C345" s="50"/>
    </row>
    <row r="346" spans="3:3">
      <c r="C346" s="50"/>
    </row>
    <row r="347" spans="3:3">
      <c r="C347" s="50"/>
    </row>
    <row r="348" spans="3:3">
      <c r="C348" s="50"/>
    </row>
    <row r="349" spans="3:3">
      <c r="C349" s="50"/>
    </row>
    <row r="350" spans="3:3">
      <c r="C350" s="50"/>
    </row>
    <row r="351" spans="3:3">
      <c r="C351" s="50"/>
    </row>
    <row r="352" spans="3:3">
      <c r="C352" s="50"/>
    </row>
    <row r="353" spans="3:3">
      <c r="C353" s="50"/>
    </row>
    <row r="354" spans="3:3">
      <c r="C354" s="50"/>
    </row>
    <row r="355" spans="3:3">
      <c r="C355" s="50"/>
    </row>
    <row r="356" spans="3:3">
      <c r="C356" s="50"/>
    </row>
    <row r="357" spans="3:3">
      <c r="C357" s="50"/>
    </row>
    <row r="358" spans="3:3">
      <c r="C358" s="50"/>
    </row>
    <row r="359" spans="3:3">
      <c r="C359" s="50"/>
    </row>
    <row r="360" spans="3:3">
      <c r="C360" s="50"/>
    </row>
    <row r="361" spans="3:3">
      <c r="C361" s="50"/>
    </row>
    <row r="362" spans="3:3">
      <c r="C362" s="50"/>
    </row>
    <row r="363" spans="3:3">
      <c r="C363" s="50"/>
    </row>
    <row r="364" spans="3:3">
      <c r="C364" s="50"/>
    </row>
    <row r="365" spans="3:3">
      <c r="C365" s="50"/>
    </row>
    <row r="366" spans="3:3">
      <c r="C366" s="50"/>
    </row>
    <row r="367" spans="3:3">
      <c r="C367" s="50"/>
    </row>
    <row r="368" spans="3:3">
      <c r="C368" s="50"/>
    </row>
    <row r="369" spans="3:3">
      <c r="C369" s="50"/>
    </row>
    <row r="370" spans="3:3">
      <c r="C370" s="50"/>
    </row>
    <row r="371" spans="3:3">
      <c r="C371" s="50"/>
    </row>
    <row r="372" spans="3:3">
      <c r="C372" s="50"/>
    </row>
    <row r="373" spans="3:3">
      <c r="C373" s="50"/>
    </row>
    <row r="374" spans="3:3">
      <c r="C374" s="50"/>
    </row>
    <row r="375" spans="3:3">
      <c r="C375" s="50"/>
    </row>
    <row r="376" spans="3:3">
      <c r="C376" s="50"/>
    </row>
    <row r="377" spans="3:3">
      <c r="C377" s="50"/>
    </row>
    <row r="378" spans="3:3">
      <c r="C378" s="50"/>
    </row>
    <row r="379" spans="3:3">
      <c r="C379" s="50"/>
    </row>
    <row r="380" spans="3:3">
      <c r="C380" s="50"/>
    </row>
    <row r="381" spans="3:3">
      <c r="C381" s="50"/>
    </row>
    <row r="382" spans="3:3">
      <c r="C382" s="50"/>
    </row>
    <row r="383" spans="3:3">
      <c r="C383" s="50"/>
    </row>
    <row r="384" spans="3:3">
      <c r="C384" s="50"/>
    </row>
    <row r="385" spans="3:3">
      <c r="C385" s="50"/>
    </row>
    <row r="386" spans="3:3">
      <c r="C386" s="50"/>
    </row>
    <row r="387" spans="3:3">
      <c r="C387" s="50"/>
    </row>
    <row r="388" spans="3:3">
      <c r="C388" s="50"/>
    </row>
    <row r="389" spans="3:3">
      <c r="C389" s="50"/>
    </row>
    <row r="390" spans="3:3">
      <c r="C390" s="50"/>
    </row>
    <row r="391" spans="3:3">
      <c r="C391" s="50"/>
    </row>
    <row r="392" spans="3:3">
      <c r="C392" s="50"/>
    </row>
    <row r="393" spans="3:3">
      <c r="C393" s="50"/>
    </row>
    <row r="394" spans="3:3">
      <c r="C394" s="50"/>
    </row>
    <row r="395" spans="3:3">
      <c r="C395" s="50"/>
    </row>
    <row r="396" spans="3:3">
      <c r="C396" s="50"/>
    </row>
    <row r="397" spans="3:3">
      <c r="C397" s="50"/>
    </row>
    <row r="398" spans="3:3">
      <c r="C398" s="50"/>
    </row>
    <row r="399" spans="3:3">
      <c r="C399" s="50"/>
    </row>
    <row r="400" spans="3:3">
      <c r="C400" s="50"/>
    </row>
    <row r="401" spans="3:3">
      <c r="C401" s="50"/>
    </row>
    <row r="402" spans="3:3">
      <c r="C402" s="50"/>
    </row>
    <row r="403" spans="3:3">
      <c r="C403" s="50"/>
    </row>
    <row r="404" spans="3:3">
      <c r="C404" s="50"/>
    </row>
    <row r="405" spans="3:3">
      <c r="C405" s="50"/>
    </row>
    <row r="406" spans="3:3">
      <c r="C406" s="50"/>
    </row>
    <row r="407" spans="3:3">
      <c r="C407" s="50"/>
    </row>
    <row r="408" spans="3:3">
      <c r="C408" s="50"/>
    </row>
    <row r="409" spans="3:3">
      <c r="C409" s="50"/>
    </row>
    <row r="410" spans="3:3">
      <c r="C410" s="50"/>
    </row>
    <row r="411" spans="3:3">
      <c r="C411" s="50"/>
    </row>
    <row r="412" spans="3:3">
      <c r="C412" s="50"/>
    </row>
    <row r="413" spans="3:3">
      <c r="C413" s="50"/>
    </row>
    <row r="414" spans="3:3">
      <c r="C414" s="50"/>
    </row>
    <row r="415" spans="3:3">
      <c r="C415" s="50"/>
    </row>
    <row r="416" spans="3:3">
      <c r="C416" s="50"/>
    </row>
    <row r="417" spans="3:3">
      <c r="C417" s="50"/>
    </row>
    <row r="418" spans="3:3">
      <c r="C418" s="50"/>
    </row>
    <row r="419" spans="3:3">
      <c r="C419" s="50"/>
    </row>
    <row r="420" spans="3:3">
      <c r="C420" s="50"/>
    </row>
    <row r="421" spans="3:3">
      <c r="C421" s="50"/>
    </row>
    <row r="422" spans="3:3">
      <c r="C422" s="50"/>
    </row>
    <row r="423" spans="3:3">
      <c r="C423" s="50"/>
    </row>
    <row r="424" spans="3:3">
      <c r="C424" s="50"/>
    </row>
    <row r="425" spans="3:3">
      <c r="C425" s="50"/>
    </row>
    <row r="426" spans="3:3">
      <c r="C426" s="50"/>
    </row>
    <row r="427" spans="3:3">
      <c r="C427" s="50"/>
    </row>
    <row r="428" spans="3:3">
      <c r="C428" s="50"/>
    </row>
    <row r="429" spans="3:3">
      <c r="C429" s="50"/>
    </row>
    <row r="430" spans="3:3">
      <c r="C430" s="50"/>
    </row>
    <row r="431" spans="3:3">
      <c r="C431" s="50"/>
    </row>
    <row r="432" spans="3:3">
      <c r="C432" s="50"/>
    </row>
    <row r="433" spans="3:3">
      <c r="C433" s="50"/>
    </row>
    <row r="434" spans="3:3">
      <c r="C434" s="50"/>
    </row>
    <row r="435" spans="3:3">
      <c r="C435" s="50"/>
    </row>
    <row r="436" spans="3:3">
      <c r="C436" s="50"/>
    </row>
    <row r="437" spans="3:3">
      <c r="C437" s="50"/>
    </row>
    <row r="438" spans="3:3">
      <c r="C438" s="50"/>
    </row>
    <row r="439" spans="3:3">
      <c r="C439" s="50"/>
    </row>
    <row r="440" spans="3:3">
      <c r="C440" s="50"/>
    </row>
    <row r="441" spans="3:3">
      <c r="C441" s="50"/>
    </row>
    <row r="442" spans="3:3">
      <c r="C442" s="50"/>
    </row>
    <row r="443" spans="3:3">
      <c r="C443" s="50"/>
    </row>
    <row r="444" spans="3:3">
      <c r="C444" s="50"/>
    </row>
    <row r="445" spans="3:3">
      <c r="C445" s="50"/>
    </row>
    <row r="446" spans="3:3">
      <c r="C446" s="50"/>
    </row>
    <row r="447" spans="3:3">
      <c r="C447" s="50"/>
    </row>
    <row r="448" spans="3:3">
      <c r="C448" s="50"/>
    </row>
    <row r="449" spans="3:3">
      <c r="C449" s="50"/>
    </row>
    <row r="450" spans="3:3">
      <c r="C450" s="50"/>
    </row>
    <row r="451" spans="3:3">
      <c r="C451" s="50"/>
    </row>
    <row r="452" spans="3:3">
      <c r="C452" s="50"/>
    </row>
    <row r="453" spans="3:3">
      <c r="C453" s="50"/>
    </row>
    <row r="454" spans="3:3">
      <c r="C454" s="50"/>
    </row>
    <row r="455" spans="3:3">
      <c r="C455" s="50"/>
    </row>
    <row r="456" spans="3:3">
      <c r="C456" s="50"/>
    </row>
    <row r="457" spans="3:3">
      <c r="C457" s="50"/>
    </row>
    <row r="458" spans="3:3">
      <c r="C458" s="50"/>
    </row>
    <row r="459" spans="3:3">
      <c r="C459" s="50"/>
    </row>
    <row r="460" spans="3:3">
      <c r="C460" s="50"/>
    </row>
    <row r="461" spans="3:3">
      <c r="C461" s="50"/>
    </row>
    <row r="462" spans="3:3">
      <c r="C462" s="50"/>
    </row>
    <row r="463" spans="3:3">
      <c r="C463" s="50"/>
    </row>
    <row r="464" spans="3:3">
      <c r="C464" s="50"/>
    </row>
    <row r="465" spans="3:3">
      <c r="C465" s="50"/>
    </row>
    <row r="466" spans="3:3">
      <c r="C466" s="50"/>
    </row>
    <row r="467" spans="3:3">
      <c r="C467" s="50"/>
    </row>
    <row r="468" spans="3:3">
      <c r="C468" s="50"/>
    </row>
    <row r="469" spans="3:3">
      <c r="C469" s="50"/>
    </row>
    <row r="470" spans="3:3">
      <c r="C470" s="50"/>
    </row>
    <row r="471" spans="3:3">
      <c r="C471" s="50"/>
    </row>
    <row r="472" spans="3:3">
      <c r="C472" s="50"/>
    </row>
    <row r="473" spans="3:3">
      <c r="C473" s="50"/>
    </row>
    <row r="474" spans="3:3">
      <c r="C474" s="50"/>
    </row>
    <row r="475" spans="3:3">
      <c r="C475" s="50"/>
    </row>
    <row r="476" spans="3:3">
      <c r="C476" s="50"/>
    </row>
    <row r="477" spans="3:3">
      <c r="C477" s="50"/>
    </row>
    <row r="478" spans="3:3">
      <c r="C478" s="50"/>
    </row>
    <row r="479" spans="3:3">
      <c r="C479" s="50"/>
    </row>
    <row r="480" spans="3:3">
      <c r="C480" s="50"/>
    </row>
    <row r="481" spans="3:3">
      <c r="C481" s="50"/>
    </row>
    <row r="482" spans="3:3">
      <c r="C482" s="50"/>
    </row>
    <row r="483" spans="3:3">
      <c r="C483" s="50"/>
    </row>
    <row r="484" spans="3:3">
      <c r="C484" s="50"/>
    </row>
    <row r="485" spans="3:3">
      <c r="C485" s="50"/>
    </row>
    <row r="486" spans="3:3">
      <c r="C486" s="50"/>
    </row>
    <row r="487" spans="3:3">
      <c r="C487" s="50"/>
    </row>
    <row r="488" spans="3:3">
      <c r="C488" s="50"/>
    </row>
    <row r="489" spans="3:3">
      <c r="C489" s="50"/>
    </row>
    <row r="490" spans="3:3">
      <c r="C490" s="50"/>
    </row>
    <row r="491" spans="3:3">
      <c r="C491" s="50"/>
    </row>
    <row r="492" spans="3:3">
      <c r="C492" s="50"/>
    </row>
    <row r="493" spans="3:3">
      <c r="C493" s="50"/>
    </row>
    <row r="494" spans="3:3">
      <c r="C494" s="50"/>
    </row>
    <row r="495" spans="3:3">
      <c r="C495" s="50"/>
    </row>
    <row r="496" spans="3:3">
      <c r="C496" s="50"/>
    </row>
    <row r="497" spans="3:3">
      <c r="C497" s="50"/>
    </row>
    <row r="498" spans="3:3">
      <c r="C498" s="50"/>
    </row>
    <row r="499" spans="3:3">
      <c r="C499" s="50"/>
    </row>
    <row r="500" spans="3:3">
      <c r="C500" s="50"/>
    </row>
    <row r="501" spans="3:3">
      <c r="C501" s="50"/>
    </row>
    <row r="502" spans="3:3">
      <c r="C502" s="50"/>
    </row>
    <row r="503" spans="3:3">
      <c r="C503" s="50"/>
    </row>
    <row r="504" spans="3:3">
      <c r="C504" s="50"/>
    </row>
    <row r="505" spans="3:3">
      <c r="C505" s="50"/>
    </row>
    <row r="506" spans="3:3">
      <c r="C506" s="50"/>
    </row>
    <row r="507" spans="3:3">
      <c r="C507" s="50"/>
    </row>
    <row r="508" spans="3:3">
      <c r="C508" s="50"/>
    </row>
    <row r="509" spans="3:3">
      <c r="C509" s="50"/>
    </row>
    <row r="510" spans="3:3">
      <c r="C510" s="50"/>
    </row>
    <row r="511" spans="3:3">
      <c r="C511" s="50"/>
    </row>
    <row r="512" spans="3:3">
      <c r="C512" s="50"/>
    </row>
    <row r="513" spans="3:3">
      <c r="C513" s="50"/>
    </row>
    <row r="514" spans="3:3">
      <c r="C514" s="50"/>
    </row>
    <row r="515" spans="3:3">
      <c r="C515" s="50"/>
    </row>
    <row r="516" spans="3:3">
      <c r="C516" s="50"/>
    </row>
    <row r="517" spans="3:3">
      <c r="C517" s="50"/>
    </row>
    <row r="518" spans="3:3">
      <c r="C518" s="50"/>
    </row>
    <row r="519" spans="3:3">
      <c r="C519" s="50"/>
    </row>
    <row r="520" spans="3:3">
      <c r="C520" s="50"/>
    </row>
    <row r="521" spans="3:3">
      <c r="C521" s="50"/>
    </row>
    <row r="522" spans="3:3">
      <c r="C522" s="50"/>
    </row>
    <row r="523" spans="3:3">
      <c r="C523" s="50"/>
    </row>
    <row r="524" spans="3:3">
      <c r="C524" s="50"/>
    </row>
    <row r="525" spans="3:3">
      <c r="C525" s="50"/>
    </row>
    <row r="526" spans="3:3">
      <c r="C526" s="50"/>
    </row>
    <row r="527" spans="3:3">
      <c r="C527" s="50"/>
    </row>
    <row r="528" spans="3:3">
      <c r="C528" s="50"/>
    </row>
    <row r="529" spans="3:3">
      <c r="C529" s="50"/>
    </row>
    <row r="530" spans="3:3">
      <c r="C530" s="50"/>
    </row>
    <row r="531" spans="3:3">
      <c r="C531" s="50"/>
    </row>
    <row r="532" spans="3:3">
      <c r="C532" s="50"/>
    </row>
    <row r="533" spans="3:3">
      <c r="C533" s="50"/>
    </row>
    <row r="534" spans="3:3">
      <c r="C534" s="50"/>
    </row>
    <row r="535" spans="3:3">
      <c r="C535" s="50"/>
    </row>
    <row r="536" spans="3:3">
      <c r="C536" s="50"/>
    </row>
    <row r="537" spans="3:3">
      <c r="C537" s="50"/>
    </row>
    <row r="538" spans="3:3">
      <c r="C538" s="50"/>
    </row>
    <row r="539" spans="3:3">
      <c r="C539" s="50"/>
    </row>
    <row r="540" spans="3:3">
      <c r="C540" s="50"/>
    </row>
    <row r="541" spans="3:3">
      <c r="C541" s="50"/>
    </row>
    <row r="542" spans="3:3">
      <c r="C542" s="50"/>
    </row>
    <row r="543" spans="3:3">
      <c r="C543" s="50"/>
    </row>
    <row r="544" spans="3:3">
      <c r="C544" s="50"/>
    </row>
    <row r="545" spans="3:3">
      <c r="C545" s="50"/>
    </row>
    <row r="546" spans="3:3">
      <c r="C546" s="50"/>
    </row>
    <row r="547" spans="3:3">
      <c r="C547" s="50"/>
    </row>
    <row r="548" spans="3:3">
      <c r="C548" s="50"/>
    </row>
    <row r="549" spans="3:3">
      <c r="C549" s="50"/>
    </row>
    <row r="550" spans="3:3">
      <c r="C550" s="50"/>
    </row>
    <row r="551" spans="3:3">
      <c r="C551" s="50"/>
    </row>
    <row r="552" spans="3:3">
      <c r="C552" s="50"/>
    </row>
    <row r="553" spans="3:3">
      <c r="C553" s="50"/>
    </row>
    <row r="554" spans="3:3">
      <c r="C554" s="50"/>
    </row>
    <row r="555" spans="3:3">
      <c r="C555" s="50"/>
    </row>
    <row r="556" spans="3:3">
      <c r="C556" s="50"/>
    </row>
    <row r="557" spans="3:3">
      <c r="C557" s="50"/>
    </row>
    <row r="558" spans="3:3">
      <c r="C558" s="50"/>
    </row>
    <row r="559" spans="3:3">
      <c r="C559" s="50"/>
    </row>
    <row r="560" spans="3:3">
      <c r="C560" s="50"/>
    </row>
    <row r="561" spans="3:3">
      <c r="C561" s="50"/>
    </row>
    <row r="562" spans="3:3">
      <c r="C562" s="50"/>
    </row>
    <row r="563" spans="3:3">
      <c r="C563" s="50"/>
    </row>
    <row r="564" spans="3:3">
      <c r="C564" s="50"/>
    </row>
    <row r="565" spans="3:3">
      <c r="C565" s="50"/>
    </row>
    <row r="566" spans="3:3">
      <c r="C566" s="50"/>
    </row>
    <row r="567" spans="3:3">
      <c r="C567" s="50"/>
    </row>
    <row r="568" spans="3:3">
      <c r="C568" s="50"/>
    </row>
    <row r="569" spans="3:3">
      <c r="C569" s="50"/>
    </row>
    <row r="570" spans="3:3">
      <c r="C570" s="50"/>
    </row>
    <row r="571" spans="3:3">
      <c r="C571" s="50"/>
    </row>
    <row r="572" spans="3:3">
      <c r="C572" s="50"/>
    </row>
    <row r="573" spans="3:3">
      <c r="C573" s="50"/>
    </row>
    <row r="574" spans="3:3">
      <c r="C574" s="50"/>
    </row>
    <row r="575" spans="3:3">
      <c r="C575" s="50"/>
    </row>
    <row r="576" spans="3:3">
      <c r="C576" s="50"/>
    </row>
    <row r="577" spans="3:3">
      <c r="C577" s="50"/>
    </row>
    <row r="578" spans="3:3">
      <c r="C578" s="50"/>
    </row>
    <row r="579" spans="3:3">
      <c r="C579" s="50"/>
    </row>
    <row r="580" spans="3:3">
      <c r="C580" s="50"/>
    </row>
    <row r="581" spans="3:3">
      <c r="C581" s="50"/>
    </row>
    <row r="582" spans="3:3">
      <c r="C582" s="50"/>
    </row>
    <row r="583" spans="3:3">
      <c r="C583" s="50"/>
    </row>
    <row r="584" spans="3:3">
      <c r="C584" s="50"/>
    </row>
    <row r="585" spans="3:3">
      <c r="C585" s="50"/>
    </row>
    <row r="586" spans="3:3">
      <c r="C586" s="50"/>
    </row>
    <row r="587" spans="3:3">
      <c r="C587" s="50"/>
    </row>
    <row r="588" spans="3:3">
      <c r="C588" s="50"/>
    </row>
    <row r="589" spans="3:3">
      <c r="C589" s="50"/>
    </row>
    <row r="590" spans="3:3">
      <c r="C590" s="50"/>
    </row>
    <row r="591" spans="3:3">
      <c r="C591" s="50"/>
    </row>
    <row r="592" spans="3:3">
      <c r="C592" s="50"/>
    </row>
    <row r="593" spans="3:3">
      <c r="C593" s="50"/>
    </row>
    <row r="594" spans="3:3">
      <c r="C594" s="50"/>
    </row>
    <row r="595" spans="3:3">
      <c r="C595" s="50"/>
    </row>
    <row r="596" spans="3:3">
      <c r="C596" s="50"/>
    </row>
    <row r="597" spans="3:3">
      <c r="C597" s="50"/>
    </row>
    <row r="598" spans="3:3">
      <c r="C598" s="50"/>
    </row>
    <row r="599" spans="3:3">
      <c r="C599" s="50"/>
    </row>
    <row r="600" spans="3:3">
      <c r="C600" s="50"/>
    </row>
    <row r="601" spans="3:3">
      <c r="C601" s="50"/>
    </row>
    <row r="602" spans="3:3">
      <c r="C602" s="50"/>
    </row>
    <row r="603" spans="3:3">
      <c r="C603" s="50"/>
    </row>
    <row r="604" spans="3:3">
      <c r="C604" s="50"/>
    </row>
    <row r="605" spans="3:3">
      <c r="C605" s="50"/>
    </row>
    <row r="606" spans="3:3">
      <c r="C606" s="50"/>
    </row>
    <row r="607" spans="3:3">
      <c r="C607" s="50"/>
    </row>
    <row r="608" spans="3:3">
      <c r="C608" s="50"/>
    </row>
    <row r="609" spans="3:3">
      <c r="C609" s="50"/>
    </row>
    <row r="610" spans="3:3">
      <c r="C610" s="50"/>
    </row>
    <row r="611" spans="3:3">
      <c r="C611" s="50"/>
    </row>
    <row r="612" spans="3:3">
      <c r="C612" s="50"/>
    </row>
    <row r="613" spans="3:3">
      <c r="C613" s="50"/>
    </row>
    <row r="614" spans="3:3">
      <c r="C614" s="50"/>
    </row>
    <row r="615" spans="3:3">
      <c r="C615" s="50"/>
    </row>
    <row r="616" spans="3:3">
      <c r="C616" s="50"/>
    </row>
    <row r="617" spans="3:3">
      <c r="C617" s="50"/>
    </row>
    <row r="618" spans="3:3">
      <c r="C618" s="50"/>
    </row>
    <row r="619" spans="3:3">
      <c r="C619" s="50"/>
    </row>
    <row r="620" spans="3:3">
      <c r="C620" s="50"/>
    </row>
    <row r="621" spans="3:3">
      <c r="C621" s="50"/>
    </row>
    <row r="622" spans="3:3">
      <c r="C622" s="50"/>
    </row>
    <row r="623" spans="3:3">
      <c r="C623" s="50"/>
    </row>
    <row r="624" spans="3:3">
      <c r="C624" s="50"/>
    </row>
    <row r="625" spans="3:3">
      <c r="C625" s="50"/>
    </row>
    <row r="626" spans="3:3">
      <c r="C626" s="50"/>
    </row>
    <row r="627" spans="3:3">
      <c r="C627" s="50"/>
    </row>
    <row r="628" spans="3:3">
      <c r="C628" s="50"/>
    </row>
    <row r="629" spans="3:3">
      <c r="C629" s="50"/>
    </row>
    <row r="630" spans="3:3">
      <c r="C630" s="50"/>
    </row>
    <row r="631" spans="3:3">
      <c r="C631" s="50"/>
    </row>
    <row r="632" spans="3:3">
      <c r="C632" s="50"/>
    </row>
    <row r="633" spans="3:3">
      <c r="C633" s="50"/>
    </row>
    <row r="634" spans="3:3">
      <c r="C634" s="50"/>
    </row>
    <row r="635" spans="3:3">
      <c r="C635" s="50"/>
    </row>
    <row r="636" spans="3:3">
      <c r="C636" s="50"/>
    </row>
    <row r="637" spans="3:3">
      <c r="C637" s="50"/>
    </row>
    <row r="638" spans="3:3">
      <c r="C638" s="50"/>
    </row>
    <row r="639" spans="3:3">
      <c r="C639" s="50"/>
    </row>
    <row r="640" spans="3:3">
      <c r="C640" s="50"/>
    </row>
    <row r="641" spans="3:3">
      <c r="C641" s="50"/>
    </row>
    <row r="642" spans="3:3">
      <c r="C642" s="50"/>
    </row>
    <row r="643" spans="3:3">
      <c r="C643" s="50"/>
    </row>
    <row r="644" spans="3:3">
      <c r="C644" s="50"/>
    </row>
    <row r="645" spans="3:3">
      <c r="C645" s="50"/>
    </row>
    <row r="646" spans="3:3">
      <c r="C646" s="50"/>
    </row>
    <row r="647" spans="3:3">
      <c r="C647" s="50"/>
    </row>
    <row r="648" spans="3:3">
      <c r="C648" s="50"/>
    </row>
    <row r="649" spans="3:3">
      <c r="C649" s="50"/>
    </row>
    <row r="650" spans="3:3">
      <c r="C650" s="50"/>
    </row>
    <row r="651" spans="3:3">
      <c r="C651" s="50"/>
    </row>
    <row r="652" spans="3:3">
      <c r="C652" s="50"/>
    </row>
    <row r="653" spans="3:3">
      <c r="C653" s="50"/>
    </row>
    <row r="654" spans="3:3">
      <c r="C654" s="50"/>
    </row>
    <row r="655" spans="3:3">
      <c r="C655" s="50"/>
    </row>
    <row r="656" spans="3:3">
      <c r="C656" s="50"/>
    </row>
    <row r="657" spans="3:3">
      <c r="C657" s="50"/>
    </row>
    <row r="658" spans="3:3">
      <c r="C658" s="50"/>
    </row>
    <row r="659" spans="3:3">
      <c r="C659" s="50"/>
    </row>
    <row r="660" spans="3:3">
      <c r="C660" s="50"/>
    </row>
    <row r="661" spans="3:3">
      <c r="C661" s="50"/>
    </row>
    <row r="662" spans="3:3">
      <c r="C662" s="50"/>
    </row>
    <row r="663" spans="3:3">
      <c r="C663" s="50"/>
    </row>
    <row r="664" spans="3:3">
      <c r="C664" s="50"/>
    </row>
    <row r="665" spans="3:3">
      <c r="C665" s="50"/>
    </row>
    <row r="666" spans="3:3">
      <c r="C666" s="50"/>
    </row>
    <row r="667" spans="3:3">
      <c r="C667" s="50"/>
    </row>
    <row r="668" spans="3:3">
      <c r="C668" s="50"/>
    </row>
    <row r="669" spans="3:3">
      <c r="C669" s="50"/>
    </row>
    <row r="670" spans="3:3">
      <c r="C670" s="50"/>
    </row>
    <row r="671" spans="3:3">
      <c r="C671" s="50"/>
    </row>
    <row r="672" spans="3:3">
      <c r="C672" s="50"/>
    </row>
    <row r="673" spans="3:3">
      <c r="C673" s="50"/>
    </row>
    <row r="674" spans="3:3">
      <c r="C674" s="50"/>
    </row>
    <row r="675" spans="3:3">
      <c r="C675" s="50"/>
    </row>
    <row r="676" spans="3:3">
      <c r="C676" s="50"/>
    </row>
    <row r="677" spans="3:3">
      <c r="C677" s="50"/>
    </row>
    <row r="678" spans="3:3">
      <c r="C678" s="50"/>
    </row>
    <row r="679" spans="3:3">
      <c r="C679" s="50"/>
    </row>
    <row r="680" spans="3:3">
      <c r="C680" s="50"/>
    </row>
    <row r="681" spans="3:3">
      <c r="C681" s="50"/>
    </row>
    <row r="682" spans="3:3">
      <c r="C682" s="50"/>
    </row>
    <row r="683" spans="3:3">
      <c r="C683" s="50"/>
    </row>
    <row r="684" spans="3:3">
      <c r="C684" s="50"/>
    </row>
    <row r="685" spans="3:3">
      <c r="C685" s="50"/>
    </row>
    <row r="686" spans="3:3">
      <c r="C686" s="50"/>
    </row>
    <row r="687" spans="3:3">
      <c r="C687" s="50"/>
    </row>
    <row r="688" spans="3:3">
      <c r="C688" s="50"/>
    </row>
    <row r="689" spans="3:3">
      <c r="C689" s="50"/>
    </row>
    <row r="690" spans="3:3">
      <c r="C690" s="50"/>
    </row>
    <row r="691" spans="3:3">
      <c r="C691" s="50"/>
    </row>
    <row r="692" spans="3:3">
      <c r="C692" s="50"/>
    </row>
    <row r="693" spans="3:3">
      <c r="C693" s="50"/>
    </row>
    <row r="694" spans="3:3">
      <c r="C694" s="50"/>
    </row>
    <row r="695" spans="3:3">
      <c r="C695" s="50"/>
    </row>
    <row r="696" spans="3:3">
      <c r="C696" s="50"/>
    </row>
    <row r="697" spans="3:3">
      <c r="C697" s="50"/>
    </row>
    <row r="698" spans="3:3">
      <c r="C698" s="50"/>
    </row>
    <row r="699" spans="3:3">
      <c r="C699" s="50"/>
    </row>
    <row r="700" spans="3:3">
      <c r="C700" s="50"/>
    </row>
    <row r="701" spans="3:3">
      <c r="C701" s="50"/>
    </row>
    <row r="702" spans="3:3">
      <c r="C702" s="50"/>
    </row>
    <row r="703" spans="3:3">
      <c r="C703" s="50"/>
    </row>
    <row r="704" spans="3:3">
      <c r="C704" s="50"/>
    </row>
    <row r="705" spans="3:3">
      <c r="C705" s="50"/>
    </row>
    <row r="706" spans="3:3">
      <c r="C706" s="50"/>
    </row>
    <row r="707" spans="3:3">
      <c r="C707" s="50"/>
    </row>
    <row r="708" spans="3:3">
      <c r="C708" s="50"/>
    </row>
    <row r="709" spans="3:3">
      <c r="C709" s="50"/>
    </row>
    <row r="710" spans="3:3">
      <c r="C710" s="50"/>
    </row>
    <row r="711" spans="3:3">
      <c r="C711" s="50"/>
    </row>
    <row r="712" spans="3:3">
      <c r="C712" s="50"/>
    </row>
    <row r="713" spans="3:3">
      <c r="C713" s="50"/>
    </row>
    <row r="714" spans="3:3">
      <c r="C714" s="50"/>
    </row>
    <row r="715" spans="3:3">
      <c r="C715" s="50"/>
    </row>
    <row r="716" spans="3:3">
      <c r="C716" s="50"/>
    </row>
    <row r="717" spans="3:3">
      <c r="C717" s="50"/>
    </row>
    <row r="718" spans="3:3">
      <c r="C718" s="50"/>
    </row>
    <row r="719" spans="3:3">
      <c r="C719" s="50"/>
    </row>
    <row r="720" spans="3:3">
      <c r="C720" s="50"/>
    </row>
    <row r="721" spans="3:3">
      <c r="C721" s="50"/>
    </row>
    <row r="722" spans="3:3">
      <c r="C722" s="50"/>
    </row>
    <row r="723" spans="3:3">
      <c r="C723" s="50"/>
    </row>
    <row r="724" spans="3:3">
      <c r="C724" s="50"/>
    </row>
    <row r="725" spans="3:3">
      <c r="C725" s="50"/>
    </row>
    <row r="726" spans="3:3">
      <c r="C726" s="50"/>
    </row>
    <row r="727" spans="3:3">
      <c r="C727" s="50"/>
    </row>
    <row r="728" spans="3:3">
      <c r="C728" s="50"/>
    </row>
    <row r="729" spans="3:3">
      <c r="C729" s="50"/>
    </row>
    <row r="730" spans="3:3">
      <c r="C730" s="50"/>
    </row>
    <row r="731" spans="3:3">
      <c r="C731" s="50"/>
    </row>
    <row r="732" spans="3:3">
      <c r="C732" s="50"/>
    </row>
    <row r="733" spans="3:3">
      <c r="C733" s="50"/>
    </row>
    <row r="734" spans="3:3">
      <c r="C734" s="50"/>
    </row>
    <row r="735" spans="3:3">
      <c r="C735" s="50"/>
    </row>
    <row r="736" spans="3:3">
      <c r="C736" s="50"/>
    </row>
    <row r="737" spans="3:3">
      <c r="C737" s="50"/>
    </row>
    <row r="738" spans="3:3">
      <c r="C738" s="50"/>
    </row>
    <row r="739" spans="3:3">
      <c r="C739" s="50"/>
    </row>
    <row r="740" spans="3:3">
      <c r="C740" s="50"/>
    </row>
    <row r="741" spans="3:3">
      <c r="C741" s="50"/>
    </row>
    <row r="742" spans="3:3">
      <c r="C742" s="50"/>
    </row>
    <row r="743" spans="3:3">
      <c r="C743" s="50"/>
    </row>
    <row r="744" spans="3:3">
      <c r="C744" s="50"/>
    </row>
    <row r="745" spans="3:3">
      <c r="C745" s="50"/>
    </row>
    <row r="746" spans="3:3">
      <c r="C746" s="50"/>
    </row>
    <row r="747" spans="3:3">
      <c r="C747" s="50"/>
    </row>
    <row r="748" spans="3:3">
      <c r="C748" s="50"/>
    </row>
    <row r="749" spans="3:3">
      <c r="C749" s="50"/>
    </row>
    <row r="750" spans="3:3">
      <c r="C750" s="50"/>
    </row>
    <row r="751" spans="3:3">
      <c r="C751" s="50"/>
    </row>
    <row r="752" spans="3:3">
      <c r="C752" s="50"/>
    </row>
    <row r="753" spans="3:3">
      <c r="C753" s="50"/>
    </row>
    <row r="754" spans="3:3">
      <c r="C754" s="50"/>
    </row>
    <row r="755" spans="3:3">
      <c r="C755" s="50"/>
    </row>
    <row r="756" spans="3:3">
      <c r="C756" s="50"/>
    </row>
    <row r="757" spans="3:3">
      <c r="C757" s="50"/>
    </row>
    <row r="758" spans="3:3">
      <c r="C758" s="50"/>
    </row>
    <row r="759" spans="3:3">
      <c r="C759" s="50"/>
    </row>
    <row r="760" spans="3:3">
      <c r="C760" s="50"/>
    </row>
    <row r="761" spans="3:3">
      <c r="C761" s="50"/>
    </row>
    <row r="762" spans="3:3">
      <c r="C762" s="50"/>
    </row>
    <row r="763" spans="3:3">
      <c r="C763" s="50"/>
    </row>
    <row r="764" spans="3:3">
      <c r="C764" s="50"/>
    </row>
    <row r="765" spans="3:3">
      <c r="C765" s="50"/>
    </row>
    <row r="766" spans="3:3">
      <c r="C766" s="50"/>
    </row>
    <row r="767" spans="3:3">
      <c r="C767" s="50"/>
    </row>
    <row r="768" spans="3:3">
      <c r="C768" s="50"/>
    </row>
    <row r="769" spans="3:3">
      <c r="C769" s="50"/>
    </row>
    <row r="770" spans="3:3">
      <c r="C770" s="50"/>
    </row>
    <row r="771" spans="3:3">
      <c r="C771" s="50"/>
    </row>
    <row r="772" spans="3:3">
      <c r="C772" s="50"/>
    </row>
    <row r="773" spans="3:3">
      <c r="C773" s="50"/>
    </row>
    <row r="774" spans="3:3">
      <c r="C774" s="50"/>
    </row>
    <row r="775" spans="3:3">
      <c r="C775" s="50"/>
    </row>
    <row r="776" spans="3:3">
      <c r="C776" s="50"/>
    </row>
    <row r="777" spans="3:3">
      <c r="C777" s="50"/>
    </row>
    <row r="778" spans="3:3">
      <c r="C778" s="50"/>
    </row>
    <row r="779" spans="3:3">
      <c r="C779" s="50"/>
    </row>
    <row r="780" spans="3:3">
      <c r="C780" s="50"/>
    </row>
    <row r="781" spans="3:3">
      <c r="C781" s="50"/>
    </row>
    <row r="782" spans="3:3">
      <c r="C782" s="50"/>
    </row>
    <row r="783" spans="3:3">
      <c r="C783" s="50"/>
    </row>
    <row r="784" spans="3:3">
      <c r="C784" s="50"/>
    </row>
    <row r="785" spans="3:3">
      <c r="C785" s="50"/>
    </row>
    <row r="786" spans="3:3">
      <c r="C786" s="50"/>
    </row>
    <row r="787" spans="3:3">
      <c r="C787" s="50"/>
    </row>
    <row r="788" spans="3:3">
      <c r="C788" s="50"/>
    </row>
    <row r="789" spans="3:3">
      <c r="C789" s="50"/>
    </row>
    <row r="790" spans="3:3">
      <c r="C790" s="50"/>
    </row>
    <row r="791" spans="3:3">
      <c r="C791" s="50"/>
    </row>
    <row r="792" spans="3:3">
      <c r="C792" s="50"/>
    </row>
    <row r="793" spans="3:3">
      <c r="C793" s="50"/>
    </row>
    <row r="794" spans="3:3">
      <c r="C794" s="50"/>
    </row>
    <row r="795" spans="3:3">
      <c r="C795" s="50"/>
    </row>
    <row r="796" spans="3:3">
      <c r="C796" s="50"/>
    </row>
    <row r="797" spans="3:3">
      <c r="C797" s="50"/>
    </row>
    <row r="798" spans="3:3">
      <c r="C798" s="50"/>
    </row>
    <row r="799" spans="3:3">
      <c r="C799" s="50"/>
    </row>
    <row r="800" spans="3:3">
      <c r="C800" s="50"/>
    </row>
    <row r="801" spans="3:3">
      <c r="C801" s="50"/>
    </row>
    <row r="802" spans="3:3">
      <c r="C802" s="50"/>
    </row>
    <row r="803" spans="3:3">
      <c r="C803" s="50"/>
    </row>
    <row r="804" spans="3:3">
      <c r="C804" s="50"/>
    </row>
    <row r="805" spans="3:3">
      <c r="C805" s="50"/>
    </row>
    <row r="806" spans="3:3">
      <c r="C806" s="50"/>
    </row>
    <row r="807" spans="3:3">
      <c r="C807" s="50"/>
    </row>
    <row r="808" spans="3:3">
      <c r="C808" s="50"/>
    </row>
    <row r="809" spans="3:3">
      <c r="C809" s="50"/>
    </row>
    <row r="810" spans="3:3">
      <c r="C810" s="50"/>
    </row>
    <row r="811" spans="3:3">
      <c r="C811" s="50"/>
    </row>
    <row r="812" spans="3:3">
      <c r="C812" s="50"/>
    </row>
    <row r="813" spans="3:3">
      <c r="C813" s="50"/>
    </row>
    <row r="814" spans="3:3">
      <c r="C814" s="50"/>
    </row>
    <row r="815" spans="3:3">
      <c r="C815" s="50"/>
    </row>
    <row r="816" spans="3:3">
      <c r="C816" s="50"/>
    </row>
    <row r="817" spans="3:3">
      <c r="C817" s="50"/>
    </row>
    <row r="818" spans="3:3">
      <c r="C818" s="50"/>
    </row>
    <row r="819" spans="3:3">
      <c r="C819" s="50"/>
    </row>
    <row r="820" spans="3:3">
      <c r="C820" s="50"/>
    </row>
    <row r="821" spans="3:3">
      <c r="C821" s="50"/>
    </row>
    <row r="822" spans="3:3">
      <c r="C822" s="50"/>
    </row>
    <row r="823" spans="3:3">
      <c r="C823" s="50"/>
    </row>
    <row r="824" spans="3:3">
      <c r="C824" s="50"/>
    </row>
    <row r="825" spans="3:3">
      <c r="C825" s="50"/>
    </row>
    <row r="826" spans="3:3">
      <c r="C826" s="50"/>
    </row>
    <row r="827" spans="3:3">
      <c r="C827" s="50"/>
    </row>
    <row r="828" spans="3:3">
      <c r="C828" s="50"/>
    </row>
    <row r="829" spans="3:3">
      <c r="C829" s="50"/>
    </row>
    <row r="830" spans="3:3">
      <c r="C830" s="50"/>
    </row>
    <row r="831" spans="3:3">
      <c r="C831" s="50"/>
    </row>
    <row r="832" spans="3:3">
      <c r="C832" s="50"/>
    </row>
    <row r="833" spans="3:3">
      <c r="C833" s="50"/>
    </row>
    <row r="834" spans="3:3">
      <c r="C834" s="50"/>
    </row>
    <row r="835" spans="3:3">
      <c r="C835" s="50"/>
    </row>
    <row r="836" spans="3:3">
      <c r="C836" s="50"/>
    </row>
    <row r="837" spans="3:3">
      <c r="C837" s="50"/>
    </row>
    <row r="838" spans="3:3">
      <c r="C838" s="50"/>
    </row>
    <row r="839" spans="3:3">
      <c r="C839" s="50"/>
    </row>
    <row r="840" spans="3:3">
      <c r="C840" s="50"/>
    </row>
    <row r="841" spans="3:3">
      <c r="C841" s="50"/>
    </row>
    <row r="842" spans="3:3">
      <c r="C842" s="50"/>
    </row>
    <row r="843" spans="3:3">
      <c r="C843" s="50"/>
    </row>
    <row r="844" spans="3:3">
      <c r="C844" s="50"/>
    </row>
    <row r="845" spans="3:3">
      <c r="C845" s="50"/>
    </row>
    <row r="846" spans="3:3">
      <c r="C846" s="50"/>
    </row>
    <row r="847" spans="3:3">
      <c r="C847" s="50"/>
    </row>
    <row r="848" spans="3:3">
      <c r="C848" s="50"/>
    </row>
    <row r="849" spans="3:3">
      <c r="C849" s="50"/>
    </row>
    <row r="850" spans="3:3">
      <c r="C850" s="50"/>
    </row>
    <row r="851" spans="3:3">
      <c r="C851" s="50"/>
    </row>
    <row r="852" spans="3:3">
      <c r="C852" s="50"/>
    </row>
    <row r="853" spans="3:3">
      <c r="C853" s="50"/>
    </row>
    <row r="854" spans="3:3">
      <c r="C854" s="50"/>
    </row>
    <row r="855" spans="3:3">
      <c r="C855" s="50"/>
    </row>
    <row r="856" spans="3:3">
      <c r="C856" s="50"/>
    </row>
    <row r="857" spans="3:3">
      <c r="C857" s="50"/>
    </row>
    <row r="858" spans="3:3">
      <c r="C858" s="50"/>
    </row>
    <row r="859" spans="3:3">
      <c r="C859" s="50"/>
    </row>
    <row r="860" spans="3:3">
      <c r="C860" s="50"/>
    </row>
    <row r="861" spans="3:3">
      <c r="C861" s="50"/>
    </row>
    <row r="862" spans="3:3">
      <c r="C862" s="50"/>
    </row>
    <row r="863" spans="3:3">
      <c r="C863" s="50"/>
    </row>
    <row r="864" spans="3:3">
      <c r="C864" s="50"/>
    </row>
    <row r="865" spans="3:3">
      <c r="C865" s="50"/>
    </row>
    <row r="866" spans="3:3">
      <c r="C866" s="50"/>
    </row>
    <row r="867" spans="3:3">
      <c r="C867" s="50"/>
    </row>
    <row r="868" spans="3:3">
      <c r="C868" s="50"/>
    </row>
    <row r="869" spans="3:3">
      <c r="C869" s="50"/>
    </row>
    <row r="870" spans="3:3">
      <c r="C870" s="50"/>
    </row>
    <row r="871" spans="3:3">
      <c r="C871" s="50"/>
    </row>
    <row r="872" spans="3:3">
      <c r="C872" s="50"/>
    </row>
    <row r="873" spans="3:3">
      <c r="C873" s="50"/>
    </row>
    <row r="874" spans="3:3">
      <c r="C874" s="50"/>
    </row>
    <row r="875" spans="3:3">
      <c r="C875" s="50"/>
    </row>
    <row r="876" spans="3:3">
      <c r="C876" s="50"/>
    </row>
    <row r="877" spans="3:3">
      <c r="C877" s="50"/>
    </row>
    <row r="878" spans="3:3">
      <c r="C878" s="50"/>
    </row>
    <row r="879" spans="3:3">
      <c r="C879" s="50"/>
    </row>
    <row r="880" spans="3:3">
      <c r="C880" s="50"/>
    </row>
    <row r="881" spans="3:3">
      <c r="C881" s="50"/>
    </row>
    <row r="882" spans="3:3">
      <c r="C882" s="50"/>
    </row>
    <row r="883" spans="3:3">
      <c r="C883" s="50"/>
    </row>
    <row r="884" spans="3:3">
      <c r="C884" s="50"/>
    </row>
    <row r="885" spans="3:3">
      <c r="C885" s="50"/>
    </row>
    <row r="886" spans="3:3">
      <c r="C886" s="50"/>
    </row>
    <row r="887" spans="3:3">
      <c r="C887" s="50"/>
    </row>
    <row r="888" spans="3:3">
      <c r="C888" s="50"/>
    </row>
    <row r="889" spans="3:3">
      <c r="C889" s="50"/>
    </row>
    <row r="890" spans="3:3">
      <c r="C890" s="50"/>
    </row>
    <row r="891" spans="3:3">
      <c r="C891" s="50"/>
    </row>
    <row r="892" spans="3:3">
      <c r="C892" s="50"/>
    </row>
    <row r="893" spans="3:3">
      <c r="C893" s="50"/>
    </row>
    <row r="894" spans="3:3">
      <c r="C894" s="50"/>
    </row>
    <row r="895" spans="3:3">
      <c r="C895" s="50"/>
    </row>
    <row r="896" spans="3:3">
      <c r="C896" s="50"/>
    </row>
    <row r="897" spans="3:3">
      <c r="C897" s="50"/>
    </row>
    <row r="898" spans="3:3">
      <c r="C898" s="50"/>
    </row>
    <row r="899" spans="3:3">
      <c r="C899" s="50"/>
    </row>
    <row r="900" spans="3:3">
      <c r="C900" s="50"/>
    </row>
    <row r="901" spans="3:3">
      <c r="C901" s="50"/>
    </row>
    <row r="902" spans="3:3">
      <c r="C902" s="50"/>
    </row>
    <row r="903" spans="3:3">
      <c r="C903" s="50"/>
    </row>
    <row r="904" spans="3:3">
      <c r="C904" s="50"/>
    </row>
    <row r="905" spans="3:3">
      <c r="C905" s="50"/>
    </row>
    <row r="906" spans="3:3">
      <c r="C906" s="50"/>
    </row>
    <row r="907" spans="3:3">
      <c r="C907" s="50"/>
    </row>
    <row r="908" spans="3:3">
      <c r="C908" s="50"/>
    </row>
    <row r="909" spans="3:3">
      <c r="C909" s="50"/>
    </row>
    <row r="910" spans="3:3">
      <c r="C910" s="50"/>
    </row>
    <row r="911" spans="3:3">
      <c r="C911" s="50"/>
    </row>
    <row r="912" spans="3:3">
      <c r="C912" s="50"/>
    </row>
    <row r="913" spans="3:3">
      <c r="C913" s="50"/>
    </row>
    <row r="914" spans="3:3">
      <c r="C914" s="50"/>
    </row>
    <row r="915" spans="3:3">
      <c r="C915" s="50"/>
    </row>
    <row r="916" spans="3:3">
      <c r="C916" s="50"/>
    </row>
    <row r="917" spans="3:3">
      <c r="C917" s="50"/>
    </row>
    <row r="918" spans="3:3">
      <c r="C918" s="50"/>
    </row>
    <row r="919" spans="3:3">
      <c r="C919" s="50"/>
    </row>
    <row r="920" spans="3:3">
      <c r="C920" s="50"/>
    </row>
    <row r="921" spans="3:3">
      <c r="C921" s="50"/>
    </row>
    <row r="922" spans="3:3">
      <c r="C922" s="50"/>
    </row>
    <row r="923" spans="3:3">
      <c r="C923" s="50"/>
    </row>
    <row r="924" spans="3:3">
      <c r="C924" s="50"/>
    </row>
    <row r="925" spans="3:3">
      <c r="C925" s="50"/>
    </row>
    <row r="926" spans="3:3">
      <c r="C926" s="50"/>
    </row>
    <row r="927" spans="3:3">
      <c r="C927" s="50"/>
    </row>
    <row r="928" spans="3:3">
      <c r="C928" s="50"/>
    </row>
    <row r="929" spans="3:3">
      <c r="C929" s="50"/>
    </row>
    <row r="930" spans="3:3">
      <c r="C930" s="50"/>
    </row>
    <row r="931" spans="3:3">
      <c r="C931" s="50"/>
    </row>
    <row r="932" spans="3:3">
      <c r="C932" s="50"/>
    </row>
    <row r="933" spans="3:3">
      <c r="C933" s="50"/>
    </row>
    <row r="934" spans="3:3">
      <c r="C934" s="50"/>
    </row>
    <row r="935" spans="3:3">
      <c r="C935" s="50"/>
    </row>
    <row r="936" spans="3:3">
      <c r="C936" s="50"/>
    </row>
    <row r="937" spans="3:3">
      <c r="C937" s="50"/>
    </row>
    <row r="938" spans="3:3">
      <c r="C938" s="50"/>
    </row>
    <row r="939" spans="3:3">
      <c r="C939" s="50"/>
    </row>
    <row r="940" spans="3:3">
      <c r="C940" s="50"/>
    </row>
    <row r="941" spans="3:3">
      <c r="C941" s="50"/>
    </row>
    <row r="942" spans="3:3">
      <c r="C942" s="50"/>
    </row>
    <row r="943" spans="3:3">
      <c r="C943" s="50"/>
    </row>
    <row r="944" spans="3:3">
      <c r="C944" s="50"/>
    </row>
    <row r="945" spans="3:3">
      <c r="C945" s="50"/>
    </row>
    <row r="946" spans="3:3">
      <c r="C946" s="50"/>
    </row>
    <row r="947" spans="3:3">
      <c r="C947" s="50"/>
    </row>
    <row r="948" spans="3:3">
      <c r="C948" s="50"/>
    </row>
    <row r="949" spans="3:3">
      <c r="C949" s="50"/>
    </row>
    <row r="950" spans="3:3">
      <c r="C950" s="50"/>
    </row>
    <row r="951" spans="3:3">
      <c r="C951" s="50"/>
    </row>
    <row r="952" spans="3:3">
      <c r="C952" s="50"/>
    </row>
    <row r="953" spans="3:3">
      <c r="C953" s="50"/>
    </row>
    <row r="954" spans="3:3">
      <c r="C954" s="50"/>
    </row>
    <row r="955" spans="3:3">
      <c r="C955" s="50"/>
    </row>
    <row r="956" spans="3:3">
      <c r="C956" s="50"/>
    </row>
    <row r="957" spans="3:3">
      <c r="C957" s="50"/>
    </row>
    <row r="958" spans="3:3">
      <c r="C958" s="50"/>
    </row>
    <row r="959" spans="3:3">
      <c r="C959" s="50"/>
    </row>
    <row r="960" spans="3:3">
      <c r="C960" s="50"/>
    </row>
    <row r="961" spans="3:3">
      <c r="C961" s="50"/>
    </row>
    <row r="962" spans="3:3">
      <c r="C962" s="50"/>
    </row>
    <row r="963" spans="3:3">
      <c r="C963" s="50"/>
    </row>
    <row r="964" spans="3:3">
      <c r="C964" s="50"/>
    </row>
    <row r="965" spans="3:3">
      <c r="C965" s="50"/>
    </row>
    <row r="966" spans="3:3">
      <c r="C966" s="50"/>
    </row>
    <row r="967" spans="3:3">
      <c r="C967" s="50"/>
    </row>
    <row r="968" spans="3:3">
      <c r="C968" s="50"/>
    </row>
    <row r="969" spans="3:3">
      <c r="C969" s="50"/>
    </row>
    <row r="970" spans="3:3">
      <c r="C970" s="50"/>
    </row>
    <row r="971" spans="3:3">
      <c r="C971" s="50"/>
    </row>
    <row r="972" spans="3:3">
      <c r="C972" s="50"/>
    </row>
    <row r="973" spans="3:3">
      <c r="C973" s="50"/>
    </row>
    <row r="974" spans="3:3">
      <c r="C974" s="50"/>
    </row>
    <row r="975" spans="3:3">
      <c r="C975" s="50"/>
    </row>
    <row r="976" spans="3:3">
      <c r="C976" s="50"/>
    </row>
    <row r="977" spans="3:3">
      <c r="C977" s="50"/>
    </row>
    <row r="978" spans="3:3">
      <c r="C978" s="50"/>
    </row>
    <row r="979" spans="3:3">
      <c r="C979" s="50"/>
    </row>
    <row r="980" spans="3:3">
      <c r="C980" s="50"/>
    </row>
    <row r="981" spans="3:3">
      <c r="C981" s="50"/>
    </row>
    <row r="982" spans="3:3">
      <c r="C982" s="50"/>
    </row>
    <row r="983" spans="3:3">
      <c r="C983" s="50"/>
    </row>
    <row r="984" spans="3:3">
      <c r="C984" s="50"/>
    </row>
    <row r="985" spans="3:3">
      <c r="C985" s="50"/>
    </row>
    <row r="986" spans="3:3">
      <c r="C986" s="50"/>
    </row>
    <row r="987" spans="3:3">
      <c r="C987" s="50"/>
    </row>
    <row r="988" spans="3:3">
      <c r="C988" s="50"/>
    </row>
    <row r="989" spans="3:3">
      <c r="C989" s="50"/>
    </row>
    <row r="990" spans="3:3">
      <c r="C990" s="50"/>
    </row>
    <row r="991" spans="3:3">
      <c r="C991" s="50"/>
    </row>
    <row r="992" spans="3:3">
      <c r="C992" s="50"/>
    </row>
    <row r="993" spans="3:3">
      <c r="C993" s="50"/>
    </row>
    <row r="994" spans="3:3">
      <c r="C994" s="50"/>
    </row>
    <row r="995" spans="3:3">
      <c r="C995" s="50"/>
    </row>
    <row r="996" spans="3:3">
      <c r="C996" s="50"/>
    </row>
    <row r="997" spans="3:3">
      <c r="C997" s="50"/>
    </row>
    <row r="998" spans="3:3">
      <c r="C998" s="50"/>
    </row>
    <row r="999" spans="3:3">
      <c r="C999" s="50"/>
    </row>
    <row r="1000" spans="3:3">
      <c r="C1000" s="50"/>
    </row>
    <row r="1001" spans="3:3">
      <c r="C1001" s="50"/>
    </row>
    <row r="1002" spans="3:3">
      <c r="C1002" s="50"/>
    </row>
    <row r="1003" spans="3:3">
      <c r="C1003" s="50"/>
    </row>
    <row r="1004" spans="3:3">
      <c r="C1004" s="50"/>
    </row>
    <row r="1005" spans="3:3">
      <c r="C1005" s="50"/>
    </row>
    <row r="1006" spans="3:3">
      <c r="C1006" s="50"/>
    </row>
    <row r="1007" spans="3:3">
      <c r="C1007" s="50"/>
    </row>
    <row r="1008" spans="3:3">
      <c r="C1008" s="50"/>
    </row>
    <row r="1009" spans="3:3">
      <c r="C1009" s="50"/>
    </row>
    <row r="1010" spans="3:3">
      <c r="C1010" s="50"/>
    </row>
    <row r="1011" spans="3:3">
      <c r="C1011" s="50"/>
    </row>
    <row r="1012" spans="3:3">
      <c r="C1012" s="50"/>
    </row>
    <row r="1013" spans="3:3">
      <c r="C1013" s="50"/>
    </row>
    <row r="1014" spans="3:3">
      <c r="C1014" s="50"/>
    </row>
    <row r="1015" spans="3:3">
      <c r="C1015" s="50"/>
    </row>
    <row r="1016" spans="3:3">
      <c r="C1016" s="50"/>
    </row>
    <row r="1017" spans="3:3">
      <c r="C1017" s="50"/>
    </row>
    <row r="1018" spans="3:3">
      <c r="C1018" s="50"/>
    </row>
    <row r="1019" spans="3:3">
      <c r="C1019" s="50"/>
    </row>
    <row r="1020" spans="3:3">
      <c r="C1020" s="50"/>
    </row>
    <row r="1021" spans="3:3">
      <c r="C1021" s="50"/>
    </row>
    <row r="1022" spans="3:3">
      <c r="C1022" s="50"/>
    </row>
    <row r="1023" spans="3:3">
      <c r="C1023" s="50"/>
    </row>
    <row r="1024" spans="3:3">
      <c r="C1024" s="50"/>
    </row>
    <row r="1025" spans="3:3">
      <c r="C1025" s="50"/>
    </row>
    <row r="1026" spans="3:3">
      <c r="C1026" s="50"/>
    </row>
    <row r="1027" spans="3:3">
      <c r="C1027" s="50"/>
    </row>
    <row r="1028" spans="3:3">
      <c r="C1028" s="50"/>
    </row>
    <row r="1029" spans="3:3">
      <c r="C1029" s="50"/>
    </row>
    <row r="1030" spans="3:3">
      <c r="C1030" s="50"/>
    </row>
    <row r="1031" spans="3:3">
      <c r="C1031" s="50"/>
    </row>
    <row r="1032" spans="3:3">
      <c r="C1032" s="50"/>
    </row>
    <row r="1033" spans="3:3">
      <c r="C1033" s="50"/>
    </row>
    <row r="1034" spans="3:3">
      <c r="C1034" s="50"/>
    </row>
    <row r="1035" spans="3:3">
      <c r="C1035" s="50"/>
    </row>
    <row r="1036" spans="3:3">
      <c r="C1036" s="50"/>
    </row>
    <row r="1037" spans="3:3">
      <c r="C1037" s="50"/>
    </row>
    <row r="1038" spans="3:3">
      <c r="C1038" s="50"/>
    </row>
    <row r="1039" spans="3:3">
      <c r="C1039" s="50"/>
    </row>
    <row r="1040" spans="3:3">
      <c r="C1040" s="50"/>
    </row>
    <row r="1041" spans="3:3">
      <c r="C1041" s="50"/>
    </row>
    <row r="1042" spans="3:3">
      <c r="C1042" s="50"/>
    </row>
    <row r="1043" spans="3:3">
      <c r="C1043" s="50"/>
    </row>
    <row r="1044" spans="3:3">
      <c r="C1044" s="50"/>
    </row>
    <row r="1045" spans="3:3">
      <c r="C1045" s="50"/>
    </row>
    <row r="1046" spans="3:3">
      <c r="C1046" s="50"/>
    </row>
    <row r="1047" spans="3:3">
      <c r="C1047" s="50"/>
    </row>
    <row r="1048" spans="3:3">
      <c r="C1048" s="50"/>
    </row>
    <row r="1049" spans="3:3">
      <c r="C1049" s="50"/>
    </row>
    <row r="1050" spans="3:3">
      <c r="C1050" s="50"/>
    </row>
    <row r="1051" spans="3:3">
      <c r="C1051" s="50"/>
    </row>
    <row r="1052" spans="3:3">
      <c r="C1052" s="50"/>
    </row>
    <row r="1053" spans="3:3">
      <c r="C1053" s="50"/>
    </row>
    <row r="1054" spans="3:3">
      <c r="C1054" s="50"/>
    </row>
    <row r="1055" spans="3:3">
      <c r="C1055" s="50"/>
    </row>
    <row r="1056" spans="3:3">
      <c r="C1056" s="50"/>
    </row>
    <row r="1057" spans="3:3">
      <c r="C1057" s="50"/>
    </row>
    <row r="1058" spans="3:3">
      <c r="C1058" s="50"/>
    </row>
    <row r="1059" spans="3:3">
      <c r="C1059" s="50"/>
    </row>
    <row r="1060" spans="3:3">
      <c r="C1060" s="50"/>
    </row>
    <row r="1061" spans="3:3">
      <c r="C1061" s="50"/>
    </row>
    <row r="1062" spans="3:3">
      <c r="C1062" s="50"/>
    </row>
    <row r="1063" spans="3:3">
      <c r="C1063" s="50"/>
    </row>
    <row r="1064" spans="3:3">
      <c r="C1064" s="50"/>
    </row>
    <row r="1065" spans="3:3">
      <c r="C1065" s="50"/>
    </row>
    <row r="1066" spans="3:3">
      <c r="C1066" s="50"/>
    </row>
    <row r="1067" spans="3:3">
      <c r="C1067" s="50"/>
    </row>
    <row r="1068" spans="3:3">
      <c r="C1068" s="50"/>
    </row>
    <row r="1069" spans="3:3">
      <c r="C1069" s="50"/>
    </row>
    <row r="1070" spans="3:3">
      <c r="C1070" s="50"/>
    </row>
    <row r="1071" spans="3:3">
      <c r="C1071" s="50"/>
    </row>
    <row r="1072" spans="3:3">
      <c r="C1072" s="50"/>
    </row>
    <row r="1073" spans="3:3">
      <c r="C1073" s="50"/>
    </row>
    <row r="1074" spans="3:3">
      <c r="C1074" s="50"/>
    </row>
    <row r="1075" spans="3:3">
      <c r="C1075" s="50"/>
    </row>
    <row r="1076" spans="3:3">
      <c r="C1076" s="50"/>
    </row>
    <row r="1077" spans="3:3">
      <c r="C1077" s="50"/>
    </row>
    <row r="1078" spans="3:3">
      <c r="C1078" s="50"/>
    </row>
    <row r="1079" spans="3:3">
      <c r="C1079" s="50"/>
    </row>
    <row r="1080" spans="3:3">
      <c r="C1080" s="50"/>
    </row>
    <row r="1081" spans="3:3">
      <c r="C1081" s="50"/>
    </row>
    <row r="1082" spans="3:3">
      <c r="C1082" s="50"/>
    </row>
    <row r="1083" spans="3:3">
      <c r="C1083" s="50"/>
    </row>
    <row r="1084" spans="3:3">
      <c r="C1084" s="50"/>
    </row>
    <row r="1085" spans="3:3">
      <c r="C1085" s="50"/>
    </row>
    <row r="1086" spans="3:3">
      <c r="C1086" s="50"/>
    </row>
    <row r="1087" spans="3:3">
      <c r="C1087" s="50"/>
    </row>
    <row r="1088" spans="3:3">
      <c r="C1088" s="50"/>
    </row>
    <row r="1089" spans="3:3">
      <c r="C1089" s="50"/>
    </row>
    <row r="1090" spans="3:3">
      <c r="C1090" s="50"/>
    </row>
    <row r="1091" spans="3:3">
      <c r="C1091" s="50"/>
    </row>
    <row r="1092" spans="3:3">
      <c r="C1092" s="50"/>
    </row>
    <row r="1093" spans="3:3">
      <c r="C1093" s="50"/>
    </row>
    <row r="1094" spans="3:3">
      <c r="C1094" s="50"/>
    </row>
    <row r="1095" spans="3:3">
      <c r="C1095" s="50"/>
    </row>
    <row r="1096" spans="3:3">
      <c r="C1096" s="50"/>
    </row>
    <row r="1097" spans="3:3">
      <c r="C1097" s="50"/>
    </row>
    <row r="1098" spans="3:3">
      <c r="C1098" s="50"/>
    </row>
    <row r="1099" spans="3:3">
      <c r="C1099" s="50"/>
    </row>
    <row r="1100" spans="3:3">
      <c r="C1100" s="50"/>
    </row>
    <row r="1101" spans="3:3">
      <c r="C1101" s="50"/>
    </row>
    <row r="1102" spans="3:3">
      <c r="C1102" s="50"/>
    </row>
    <row r="1103" spans="3:3">
      <c r="C1103" s="50"/>
    </row>
  </sheetData>
  <mergeCells count="1">
    <mergeCell ref="A2:B2"/>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oddFooter>&amp;R&amp;12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7"/>
  <sheetViews>
    <sheetView topLeftCell="A7" zoomScaleNormal="100" zoomScaleSheetLayoutView="100" workbookViewId="0">
      <selection activeCell="C35" sqref="C35"/>
    </sheetView>
  </sheetViews>
  <sheetFormatPr defaultColWidth="9.109375" defaultRowHeight="13.2"/>
  <cols>
    <col min="1" max="1" width="6.44140625" style="98" customWidth="1"/>
    <col min="2" max="2" width="61.5546875" style="35" customWidth="1"/>
    <col min="3" max="3" width="18.33203125" style="35" customWidth="1"/>
    <col min="4" max="4" width="12.44140625" style="35" customWidth="1"/>
    <col min="5" max="5" width="35.109375" style="35" customWidth="1"/>
    <col min="6" max="16384" width="9.109375" style="35"/>
  </cols>
  <sheetData>
    <row r="1" spans="1:5" ht="13.8" thickBot="1">
      <c r="A1" s="24" t="s">
        <v>24</v>
      </c>
      <c r="B1" s="28"/>
      <c r="C1" s="34"/>
      <c r="D1" s="49"/>
      <c r="E1" s="49"/>
    </row>
    <row r="2" spans="1:5">
      <c r="A2" s="352" t="s">
        <v>112</v>
      </c>
      <c r="B2" s="353"/>
      <c r="C2" s="68"/>
      <c r="D2" s="37"/>
      <c r="E2" s="37"/>
    </row>
    <row r="3" spans="1:5">
      <c r="A3" s="26"/>
      <c r="B3" s="25"/>
      <c r="C3" s="257" t="s">
        <v>106</v>
      </c>
      <c r="D3" s="37"/>
      <c r="E3" s="37"/>
    </row>
    <row r="4" spans="1:5">
      <c r="A4" s="26"/>
      <c r="B4" s="25"/>
      <c r="C4" s="258"/>
      <c r="D4" s="37"/>
      <c r="E4" s="37"/>
    </row>
    <row r="5" spans="1:5" ht="16.5" customHeight="1">
      <c r="A5" s="10">
        <v>1</v>
      </c>
      <c r="B5" s="40" t="s">
        <v>21</v>
      </c>
      <c r="C5" s="92"/>
      <c r="D5" s="37"/>
      <c r="E5" s="37"/>
    </row>
    <row r="6" spans="1:5" ht="16.5" customHeight="1">
      <c r="A6" s="10">
        <v>2</v>
      </c>
      <c r="B6" s="41" t="s">
        <v>89</v>
      </c>
      <c r="C6" s="92"/>
      <c r="D6" s="37"/>
      <c r="E6" s="37"/>
    </row>
    <row r="7" spans="1:5" ht="16.5" customHeight="1">
      <c r="A7" s="10">
        <v>3</v>
      </c>
      <c r="B7" s="40" t="s">
        <v>22</v>
      </c>
      <c r="C7" s="138"/>
      <c r="D7" s="37"/>
      <c r="E7" s="37"/>
    </row>
    <row r="8" spans="1:5" ht="16.5" customHeight="1">
      <c r="A8" s="10">
        <v>4</v>
      </c>
      <c r="B8" s="40" t="s">
        <v>90</v>
      </c>
      <c r="C8" s="138"/>
      <c r="D8" s="37"/>
      <c r="E8" s="37"/>
    </row>
    <row r="9" spans="1:5" ht="16.5" customHeight="1">
      <c r="A9" s="10">
        <v>5</v>
      </c>
      <c r="B9" s="40" t="s">
        <v>58</v>
      </c>
      <c r="C9" s="138"/>
      <c r="D9" s="37"/>
      <c r="E9" s="37"/>
    </row>
    <row r="10" spans="1:5" ht="16.5" customHeight="1">
      <c r="A10" s="10">
        <v>6</v>
      </c>
      <c r="B10" s="40" t="s">
        <v>10</v>
      </c>
      <c r="C10" s="138"/>
      <c r="D10" s="37"/>
      <c r="E10" s="37"/>
    </row>
    <row r="11" spans="1:5" ht="16.5" customHeight="1">
      <c r="A11" s="10"/>
      <c r="B11" s="40" t="s">
        <v>41</v>
      </c>
      <c r="C11" s="138"/>
      <c r="D11" s="37"/>
      <c r="E11" s="37"/>
    </row>
    <row r="12" spans="1:5" ht="16.5" customHeight="1">
      <c r="A12" s="95"/>
      <c r="B12" s="44" t="s">
        <v>174</v>
      </c>
      <c r="C12" s="139"/>
      <c r="D12" s="37"/>
      <c r="E12" s="37"/>
    </row>
    <row r="13" spans="1:5" ht="16.5" customHeight="1">
      <c r="A13" s="10"/>
      <c r="B13" s="40" t="s">
        <v>96</v>
      </c>
      <c r="C13" s="138"/>
      <c r="D13" s="37"/>
      <c r="E13" s="37"/>
    </row>
    <row r="14" spans="1:5" ht="16.5" customHeight="1">
      <c r="A14" s="10"/>
      <c r="B14" s="40" t="s">
        <v>42</v>
      </c>
      <c r="C14" s="138"/>
      <c r="D14" s="37"/>
      <c r="E14" s="37"/>
    </row>
    <row r="15" spans="1:5" ht="16.5" customHeight="1">
      <c r="A15" s="114">
        <v>7</v>
      </c>
      <c r="B15" s="42" t="s">
        <v>124</v>
      </c>
      <c r="C15" s="138"/>
      <c r="D15" s="37"/>
      <c r="E15" s="261"/>
    </row>
    <row r="16" spans="1:5" ht="16.5" customHeight="1">
      <c r="A16" s="10">
        <v>8</v>
      </c>
      <c r="B16" s="40" t="s">
        <v>43</v>
      </c>
      <c r="C16" s="138"/>
      <c r="D16" s="37"/>
      <c r="E16" s="37"/>
    </row>
    <row r="17" spans="1:5" ht="16.5" customHeight="1">
      <c r="A17" s="10">
        <v>9</v>
      </c>
      <c r="B17" s="40" t="s">
        <v>156</v>
      </c>
      <c r="C17" s="138"/>
    </row>
    <row r="18" spans="1:5" ht="16.5" customHeight="1">
      <c r="A18" s="10">
        <v>10</v>
      </c>
      <c r="B18" s="40" t="s">
        <v>60</v>
      </c>
      <c r="C18" s="138"/>
    </row>
    <row r="19" spans="1:5" ht="16.5" customHeight="1">
      <c r="A19" s="10">
        <v>11</v>
      </c>
      <c r="B19" s="40" t="s">
        <v>91</v>
      </c>
      <c r="C19" s="138"/>
    </row>
    <row r="20" spans="1:5" ht="16.5" customHeight="1">
      <c r="A20" s="10">
        <v>12</v>
      </c>
      <c r="B20" s="41" t="s">
        <v>59</v>
      </c>
      <c r="C20" s="138"/>
    </row>
    <row r="21" spans="1:5" ht="16.5" customHeight="1">
      <c r="A21" s="10">
        <v>13</v>
      </c>
      <c r="B21" s="41" t="s">
        <v>11</v>
      </c>
      <c r="C21" s="89"/>
    </row>
    <row r="22" spans="1:5" ht="16.5" customHeight="1">
      <c r="A22" s="10">
        <v>14</v>
      </c>
      <c r="B22" s="40" t="s">
        <v>125</v>
      </c>
      <c r="C22" s="89"/>
      <c r="E22" s="265"/>
    </row>
    <row r="23" spans="1:5" ht="16.5" customHeight="1">
      <c r="A23" s="114">
        <v>15</v>
      </c>
      <c r="B23" s="42" t="s">
        <v>126</v>
      </c>
      <c r="C23" s="134"/>
      <c r="E23" s="265"/>
    </row>
    <row r="24" spans="1:5" ht="16.5" customHeight="1">
      <c r="A24" s="10">
        <v>16</v>
      </c>
      <c r="B24" s="40" t="s">
        <v>82</v>
      </c>
      <c r="C24" s="89"/>
    </row>
    <row r="25" spans="1:5" ht="16.5" customHeight="1">
      <c r="A25" s="10">
        <v>17</v>
      </c>
      <c r="B25" s="40" t="s">
        <v>12</v>
      </c>
      <c r="C25" s="89"/>
    </row>
    <row r="26" spans="1:5" ht="16.5" customHeight="1" thickBot="1">
      <c r="A26" s="119">
        <v>18</v>
      </c>
      <c r="B26" s="120" t="s">
        <v>84</v>
      </c>
      <c r="C26" s="135"/>
    </row>
    <row r="27" spans="1:5">
      <c r="C27" s="37"/>
      <c r="E27" s="265"/>
    </row>
  </sheetData>
  <mergeCells count="1">
    <mergeCell ref="A2:B2"/>
  </mergeCells>
  <phoneticPr fontId="0" type="noConversion"/>
  <pageMargins left="0.75" right="0.75" top="1" bottom="1" header="0.5" footer="0.5"/>
  <pageSetup paperSize="9" firstPageNumber="2" orientation="portrait"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G34"/>
  <sheetViews>
    <sheetView view="pageLayout" zoomScaleNormal="100" zoomScaleSheetLayoutView="90" workbookViewId="0">
      <selection activeCell="F28" sqref="F28"/>
    </sheetView>
  </sheetViews>
  <sheetFormatPr defaultColWidth="9.109375" defaultRowHeight="13.2"/>
  <cols>
    <col min="1" max="1" width="3.5546875" style="35" customWidth="1"/>
    <col min="2" max="2" width="48.44140625" style="35" customWidth="1"/>
    <col min="3" max="3" width="15.6640625" style="35" customWidth="1"/>
    <col min="4" max="16384" width="9.109375" style="35"/>
  </cols>
  <sheetData>
    <row r="1" spans="1:7" ht="15" customHeight="1" thickBot="1">
      <c r="A1" s="24" t="s">
        <v>132</v>
      </c>
      <c r="B1" s="28"/>
      <c r="C1" s="34"/>
      <c r="E1" s="140"/>
      <c r="F1" s="140"/>
      <c r="G1" s="140"/>
    </row>
    <row r="2" spans="1:7" ht="15" customHeight="1">
      <c r="A2" s="20" t="s">
        <v>110</v>
      </c>
      <c r="B2" s="16"/>
      <c r="C2" s="17"/>
      <c r="E2" s="140"/>
      <c r="F2" s="140"/>
      <c r="G2" s="140"/>
    </row>
    <row r="3" spans="1:7" ht="21.75" customHeight="1">
      <c r="A3" s="36"/>
      <c r="B3" s="37"/>
      <c r="C3" s="87"/>
      <c r="E3" s="140"/>
      <c r="F3" s="140"/>
      <c r="G3" s="140"/>
    </row>
    <row r="4" spans="1:7" s="107" customFormat="1" ht="30" customHeight="1">
      <c r="A4" s="104"/>
      <c r="B4" s="105"/>
      <c r="C4" s="106" t="s">
        <v>106</v>
      </c>
    </row>
    <row r="5" spans="1:7" ht="15" customHeight="1">
      <c r="A5" s="36"/>
      <c r="B5" s="75"/>
      <c r="C5" s="88"/>
    </row>
    <row r="6" spans="1:7" ht="15" customHeight="1">
      <c r="A6" s="10">
        <v>1</v>
      </c>
      <c r="B6" s="4" t="s">
        <v>31</v>
      </c>
      <c r="C6" s="69"/>
    </row>
    <row r="7" spans="1:7" ht="15" customHeight="1">
      <c r="A7" s="43"/>
      <c r="B7" s="40" t="s">
        <v>93</v>
      </c>
      <c r="C7" s="89"/>
    </row>
    <row r="8" spans="1:7" ht="15" customHeight="1">
      <c r="A8" s="66"/>
      <c r="B8" s="40" t="s">
        <v>133</v>
      </c>
      <c r="C8" s="89"/>
    </row>
    <row r="9" spans="1:7" ht="15" customHeight="1">
      <c r="A9" s="66"/>
      <c r="B9" s="40" t="s">
        <v>193</v>
      </c>
      <c r="C9" s="89"/>
    </row>
    <row r="10" spans="1:7" ht="15" customHeight="1" thickBot="1">
      <c r="A10" s="85"/>
      <c r="B10" s="8" t="s">
        <v>23</v>
      </c>
      <c r="C10" s="93"/>
    </row>
    <row r="11" spans="1:7" ht="15" customHeight="1">
      <c r="A11" s="36"/>
      <c r="B11" s="37"/>
      <c r="C11" s="54"/>
    </row>
    <row r="12" spans="1:7" ht="15" customHeight="1">
      <c r="A12" s="36"/>
      <c r="B12" s="37"/>
      <c r="C12" s="54"/>
    </row>
    <row r="13" spans="1:7" ht="15" customHeight="1">
      <c r="A13" s="36"/>
      <c r="B13" s="37"/>
      <c r="C13" s="55"/>
    </row>
    <row r="14" spans="1:7" ht="15" customHeight="1">
      <c r="A14" s="10">
        <v>2</v>
      </c>
      <c r="B14" s="4" t="s">
        <v>32</v>
      </c>
      <c r="C14" s="69"/>
    </row>
    <row r="15" spans="1:7" ht="15" customHeight="1">
      <c r="A15" s="36"/>
      <c r="B15" s="53" t="s">
        <v>62</v>
      </c>
      <c r="C15" s="89"/>
    </row>
    <row r="16" spans="1:7" ht="15" customHeight="1">
      <c r="A16" s="36"/>
      <c r="B16" s="53" t="s">
        <v>63</v>
      </c>
      <c r="C16" s="89"/>
    </row>
    <row r="17" spans="1:3" ht="15" customHeight="1">
      <c r="A17" s="36"/>
      <c r="B17" s="53" t="s">
        <v>94</v>
      </c>
      <c r="C17" s="89"/>
    </row>
    <row r="18" spans="1:3" ht="15" customHeight="1">
      <c r="A18" s="36"/>
      <c r="B18" s="53" t="s">
        <v>17</v>
      </c>
      <c r="C18" s="89"/>
    </row>
    <row r="19" spans="1:3" ht="15" customHeight="1" thickBot="1">
      <c r="A19" s="85"/>
      <c r="B19" s="8" t="s">
        <v>33</v>
      </c>
      <c r="C19" s="93"/>
    </row>
    <row r="20" spans="1:3" ht="15" customHeight="1">
      <c r="A20" s="36"/>
      <c r="B20" s="37"/>
      <c r="C20" s="59"/>
    </row>
    <row r="21" spans="1:3" ht="15" customHeight="1">
      <c r="A21" s="36"/>
      <c r="B21" s="37"/>
      <c r="C21" s="54"/>
    </row>
    <row r="22" spans="1:3" ht="15" customHeight="1">
      <c r="A22" s="36"/>
      <c r="B22" s="37"/>
      <c r="C22" s="55"/>
    </row>
    <row r="23" spans="1:3" ht="15" customHeight="1">
      <c r="A23" s="10">
        <v>3</v>
      </c>
      <c r="B23" s="4" t="s">
        <v>34</v>
      </c>
      <c r="C23" s="69"/>
    </row>
    <row r="24" spans="1:3" ht="15" customHeight="1">
      <c r="A24" s="36"/>
      <c r="B24" s="58" t="s">
        <v>35</v>
      </c>
      <c r="C24" s="90"/>
    </row>
    <row r="25" spans="1:3" ht="15" customHeight="1">
      <c r="A25" s="36"/>
      <c r="B25" s="75" t="s">
        <v>36</v>
      </c>
      <c r="C25" s="91"/>
    </row>
    <row r="26" spans="1:3" ht="15" customHeight="1">
      <c r="A26" s="36"/>
      <c r="B26" s="53" t="s">
        <v>64</v>
      </c>
      <c r="C26" s="89"/>
    </row>
    <row r="27" spans="1:3" ht="15" customHeight="1">
      <c r="A27" s="36"/>
      <c r="B27" s="58" t="s">
        <v>127</v>
      </c>
      <c r="C27" s="89"/>
    </row>
    <row r="28" spans="1:3" ht="15" customHeight="1">
      <c r="A28" s="36"/>
      <c r="B28" s="4" t="s">
        <v>37</v>
      </c>
      <c r="C28" s="69"/>
    </row>
    <row r="29" spans="1:3" ht="15" customHeight="1">
      <c r="A29" s="36"/>
      <c r="B29" s="75" t="s">
        <v>128</v>
      </c>
      <c r="C29" s="92"/>
    </row>
    <row r="30" spans="1:3" ht="15" customHeight="1" thickBot="1">
      <c r="A30" s="85"/>
      <c r="B30" s="8" t="s">
        <v>105</v>
      </c>
      <c r="C30" s="93"/>
    </row>
    <row r="32" spans="1:3">
      <c r="B32" s="142"/>
    </row>
    <row r="33" spans="2:2">
      <c r="B33" s="143"/>
    </row>
    <row r="34" spans="2:2">
      <c r="B34" s="143"/>
    </row>
  </sheetData>
  <phoneticPr fontId="0" type="noConversion"/>
  <pageMargins left="0.75" right="0.75" top="1" bottom="1" header="0.5" footer="0.5"/>
  <pageSetup paperSize="9" orientation="portrait"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topLeftCell="A13" zoomScaleNormal="75" zoomScaleSheetLayoutView="100" workbookViewId="0">
      <selection activeCell="E33" sqref="E33"/>
    </sheetView>
  </sheetViews>
  <sheetFormatPr defaultColWidth="9.109375" defaultRowHeight="13.2"/>
  <cols>
    <col min="1" max="1" width="38.6640625" style="35" customWidth="1"/>
    <col min="2" max="7" width="9.33203125" style="35" customWidth="1"/>
    <col min="8" max="8" width="10" style="35" customWidth="1"/>
    <col min="9" max="16384" width="9.109375" style="35"/>
  </cols>
  <sheetData>
    <row r="1" spans="1:11" ht="13.8" thickBot="1">
      <c r="A1" s="160" t="s">
        <v>55</v>
      </c>
      <c r="B1" s="28"/>
      <c r="C1" s="28"/>
      <c r="D1" s="28"/>
      <c r="E1" s="28"/>
      <c r="F1" s="28"/>
      <c r="G1" s="28"/>
      <c r="H1" s="34"/>
    </row>
    <row r="2" spans="1:11">
      <c r="A2" s="22" t="s">
        <v>92</v>
      </c>
      <c r="B2" s="16"/>
      <c r="C2" s="145"/>
      <c r="D2" s="146"/>
      <c r="E2" s="146"/>
      <c r="F2" s="146"/>
      <c r="G2" s="146"/>
      <c r="H2" s="147"/>
    </row>
    <row r="3" spans="1:11">
      <c r="A3" s="121"/>
      <c r="B3" s="2"/>
      <c r="C3" s="37"/>
      <c r="D3" s="37"/>
      <c r="E3" s="37"/>
      <c r="F3" s="37"/>
      <c r="G3" s="37" t="s">
        <v>106</v>
      </c>
      <c r="H3" s="54"/>
    </row>
    <row r="4" spans="1:11">
      <c r="A4" s="36"/>
      <c r="B4" s="116"/>
      <c r="C4" s="116"/>
      <c r="D4" s="116"/>
      <c r="E4" s="116"/>
      <c r="F4" s="116"/>
      <c r="G4" s="116"/>
      <c r="H4" s="55"/>
    </row>
    <row r="5" spans="1:11" ht="26.4">
      <c r="A5" s="148"/>
      <c r="B5" s="15" t="s">
        <v>49</v>
      </c>
      <c r="C5" s="15" t="s">
        <v>50</v>
      </c>
      <c r="D5" s="15" t="s">
        <v>51</v>
      </c>
      <c r="E5" s="149" t="s">
        <v>52</v>
      </c>
      <c r="F5" s="15" t="s">
        <v>53</v>
      </c>
      <c r="G5" s="149" t="s">
        <v>54</v>
      </c>
      <c r="H5" s="126" t="s">
        <v>39</v>
      </c>
    </row>
    <row r="6" spans="1:11">
      <c r="A6" s="150" t="s">
        <v>164</v>
      </c>
      <c r="B6" s="53"/>
      <c r="C6" s="47"/>
      <c r="D6" s="47"/>
      <c r="E6" s="47"/>
      <c r="F6" s="47"/>
      <c r="G6" s="47"/>
      <c r="H6" s="69"/>
    </row>
    <row r="7" spans="1:11">
      <c r="A7" s="46" t="s">
        <v>56</v>
      </c>
      <c r="B7" s="151"/>
      <c r="C7" s="151"/>
      <c r="D7" s="151"/>
      <c r="E7" s="151"/>
      <c r="F7" s="151"/>
      <c r="G7" s="151"/>
      <c r="H7" s="89"/>
    </row>
    <row r="8" spans="1:11">
      <c r="A8" s="46" t="s">
        <v>163</v>
      </c>
      <c r="B8" s="70"/>
      <c r="C8" s="70"/>
      <c r="D8" s="70"/>
      <c r="E8" s="70"/>
      <c r="F8" s="70"/>
      <c r="G8" s="70"/>
      <c r="H8" s="89"/>
    </row>
    <row r="9" spans="1:11">
      <c r="A9" s="46" t="s">
        <v>18</v>
      </c>
      <c r="B9" s="70"/>
      <c r="C9" s="70"/>
      <c r="D9" s="70"/>
      <c r="E9" s="70"/>
      <c r="F9" s="70"/>
      <c r="G9" s="70"/>
      <c r="H9" s="89"/>
    </row>
    <row r="10" spans="1:11">
      <c r="A10" s="46" t="s">
        <v>13</v>
      </c>
      <c r="B10" s="70"/>
      <c r="C10" s="70"/>
      <c r="D10" s="70"/>
      <c r="E10" s="70"/>
      <c r="F10" s="70"/>
      <c r="G10" s="70"/>
      <c r="H10" s="89"/>
    </row>
    <row r="11" spans="1:11">
      <c r="A11" s="46" t="s">
        <v>14</v>
      </c>
      <c r="B11" s="70"/>
      <c r="C11" s="70"/>
      <c r="D11" s="70"/>
      <c r="E11" s="70"/>
      <c r="F11" s="70"/>
      <c r="G11" s="70"/>
      <c r="H11" s="89"/>
    </row>
    <row r="12" spans="1:11">
      <c r="A12" s="46" t="s">
        <v>8</v>
      </c>
      <c r="B12" s="70"/>
      <c r="C12" s="70"/>
      <c r="D12" s="70"/>
      <c r="E12" s="70"/>
      <c r="F12" s="70"/>
      <c r="G12" s="70"/>
      <c r="H12" s="89"/>
    </row>
    <row r="13" spans="1:11">
      <c r="A13" s="46" t="s">
        <v>9</v>
      </c>
      <c r="B13" s="70"/>
      <c r="C13" s="70"/>
      <c r="D13" s="70"/>
      <c r="E13" s="70"/>
      <c r="F13" s="70"/>
      <c r="G13" s="70"/>
      <c r="H13" s="89"/>
    </row>
    <row r="14" spans="1:11">
      <c r="A14" s="152" t="s">
        <v>215</v>
      </c>
      <c r="B14" s="153"/>
      <c r="C14" s="153"/>
      <c r="D14" s="153"/>
      <c r="E14" s="153"/>
      <c r="F14" s="153"/>
      <c r="G14" s="153"/>
      <c r="H14" s="154"/>
    </row>
    <row r="15" spans="1:11">
      <c r="A15" s="152"/>
      <c r="B15" s="155"/>
      <c r="C15" s="156"/>
      <c r="D15" s="155"/>
      <c r="E15" s="156"/>
      <c r="F15" s="155"/>
      <c r="G15" s="156"/>
      <c r="H15" s="157"/>
    </row>
    <row r="16" spans="1:11">
      <c r="A16" s="14" t="s">
        <v>166</v>
      </c>
      <c r="B16" s="84"/>
      <c r="C16" s="117"/>
      <c r="D16" s="117"/>
      <c r="E16" s="117"/>
      <c r="F16" s="117"/>
      <c r="G16" s="117"/>
      <c r="H16" s="158"/>
      <c r="K16" s="37"/>
    </row>
    <row r="17" spans="1:11">
      <c r="A17" s="46" t="s">
        <v>15</v>
      </c>
      <c r="B17" s="70"/>
      <c r="C17" s="70"/>
      <c r="D17" s="70"/>
      <c r="E17" s="70"/>
      <c r="F17" s="70"/>
      <c r="G17" s="70"/>
      <c r="H17" s="89"/>
      <c r="K17" s="37"/>
    </row>
    <row r="18" spans="1:11">
      <c r="A18" s="46" t="s">
        <v>214</v>
      </c>
      <c r="B18" s="70"/>
      <c r="C18" s="70"/>
      <c r="D18" s="70"/>
      <c r="E18" s="70"/>
      <c r="F18" s="70"/>
      <c r="G18" s="70"/>
      <c r="H18" s="89"/>
      <c r="K18" s="37"/>
    </row>
    <row r="19" spans="1:11">
      <c r="A19" s="46" t="s">
        <v>57</v>
      </c>
      <c r="B19" s="70"/>
      <c r="C19" s="70"/>
      <c r="D19" s="70"/>
      <c r="E19" s="70"/>
      <c r="F19" s="70"/>
      <c r="G19" s="70"/>
      <c r="H19" s="89"/>
      <c r="K19" s="37"/>
    </row>
    <row r="20" spans="1:11">
      <c r="A20" s="46" t="s">
        <v>16</v>
      </c>
      <c r="B20" s="70"/>
      <c r="C20" s="70"/>
      <c r="D20" s="70"/>
      <c r="E20" s="70"/>
      <c r="F20" s="70"/>
      <c r="G20" s="70"/>
      <c r="H20" s="89"/>
      <c r="K20" s="37"/>
    </row>
    <row r="21" spans="1:11">
      <c r="A21" s="46" t="s">
        <v>19</v>
      </c>
      <c r="B21" s="70"/>
      <c r="C21" s="70"/>
      <c r="D21" s="70"/>
      <c r="E21" s="70"/>
      <c r="F21" s="70"/>
      <c r="G21" s="70"/>
      <c r="H21" s="89"/>
      <c r="K21" s="37"/>
    </row>
    <row r="22" spans="1:11">
      <c r="A22" s="46" t="s">
        <v>17</v>
      </c>
      <c r="B22" s="70"/>
      <c r="C22" s="70"/>
      <c r="D22" s="70"/>
      <c r="E22" s="70"/>
      <c r="F22" s="70"/>
      <c r="G22" s="70"/>
      <c r="H22" s="89"/>
      <c r="K22" s="37"/>
    </row>
    <row r="23" spans="1:11">
      <c r="A23" s="14" t="s">
        <v>216</v>
      </c>
      <c r="B23" s="153"/>
      <c r="C23" s="153"/>
      <c r="D23" s="153"/>
      <c r="E23" s="153"/>
      <c r="F23" s="153"/>
      <c r="G23" s="153"/>
      <c r="H23" s="154"/>
      <c r="J23" s="265"/>
      <c r="K23" s="37"/>
    </row>
    <row r="24" spans="1:11">
      <c r="A24" s="14"/>
      <c r="B24" s="159"/>
      <c r="C24" s="159"/>
      <c r="D24" s="159"/>
      <c r="E24" s="159"/>
      <c r="F24" s="159"/>
      <c r="G24" s="159"/>
      <c r="H24" s="89"/>
      <c r="K24" s="37"/>
    </row>
    <row r="25" spans="1:11">
      <c r="A25" s="10" t="s">
        <v>217</v>
      </c>
      <c r="B25" s="153"/>
      <c r="C25" s="153"/>
      <c r="D25" s="153"/>
      <c r="E25" s="153"/>
      <c r="F25" s="153"/>
      <c r="G25" s="153"/>
      <c r="H25" s="154"/>
    </row>
    <row r="26" spans="1:11" ht="13.8" thickBot="1">
      <c r="A26" s="295" t="s">
        <v>218</v>
      </c>
      <c r="B26" s="298"/>
      <c r="C26" s="296"/>
      <c r="D26" s="296"/>
      <c r="E26" s="296"/>
      <c r="F26" s="296"/>
      <c r="G26" s="296"/>
      <c r="H26" s="297"/>
    </row>
    <row r="28" spans="1:11" ht="12.75" customHeight="1">
      <c r="A28" s="140"/>
      <c r="B28" s="140"/>
      <c r="C28" s="140"/>
    </row>
    <row r="29" spans="1:11">
      <c r="A29" s="140"/>
      <c r="B29" s="140"/>
      <c r="C29" s="140"/>
    </row>
    <row r="30" spans="1:11">
      <c r="A30" s="140"/>
      <c r="B30" s="140"/>
      <c r="C30" s="140"/>
    </row>
    <row r="32" spans="1:11">
      <c r="G32" s="319"/>
    </row>
  </sheetData>
  <phoneticPr fontId="0" type="noConversion"/>
  <pageMargins left="0.75" right="0.75" top="1" bottom="1" header="0.5" footer="0.5"/>
  <pageSetup paperSize="9" orientation="landscape" horizontalDpi="1200" verticalDpi="1200" r:id="rId1"/>
  <headerFooter alignWithMargins="0">
    <oddFooter>&amp;R5/...</oddFooter>
  </headerFooter>
  <colBreaks count="1" manualBreakCount="1">
    <brk id="8"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Layout" topLeftCell="A22" zoomScaleNormal="100" zoomScaleSheetLayoutView="100" workbookViewId="0">
      <selection activeCell="C56" sqref="C56"/>
    </sheetView>
  </sheetViews>
  <sheetFormatPr defaultColWidth="9.109375" defaultRowHeight="13.2"/>
  <cols>
    <col min="1" max="1" width="55.33203125" style="35" customWidth="1"/>
    <col min="2" max="2" width="10.5546875" style="35" customWidth="1"/>
    <col min="3" max="3" width="19.5546875" style="35" customWidth="1"/>
    <col min="4" max="16384" width="9.109375" style="35"/>
  </cols>
  <sheetData>
    <row r="1" spans="1:7" ht="13.8" thickBot="1">
      <c r="A1" s="160" t="s">
        <v>107</v>
      </c>
      <c r="B1" s="28"/>
      <c r="C1" s="34"/>
    </row>
    <row r="2" spans="1:7">
      <c r="A2" s="22" t="s">
        <v>116</v>
      </c>
      <c r="B2" s="146"/>
      <c r="C2" s="17"/>
    </row>
    <row r="3" spans="1:7" ht="16.5" customHeight="1">
      <c r="A3" s="36"/>
      <c r="B3" s="357" t="s">
        <v>106</v>
      </c>
      <c r="C3" s="358"/>
    </row>
    <row r="4" spans="1:7" ht="16.5" customHeight="1">
      <c r="A4" s="121"/>
      <c r="B4" s="37"/>
      <c r="C4" s="54"/>
    </row>
    <row r="5" spans="1:7" ht="30" customHeight="1">
      <c r="A5" s="161" t="s">
        <v>98</v>
      </c>
      <c r="B5" s="162" t="s">
        <v>129</v>
      </c>
      <c r="C5" s="163" t="s">
        <v>44</v>
      </c>
    </row>
    <row r="6" spans="1:7" ht="30" customHeight="1">
      <c r="A6" s="46" t="s">
        <v>181</v>
      </c>
      <c r="B6" s="264"/>
      <c r="C6" s="138"/>
      <c r="E6" s="268" t="s">
        <v>182</v>
      </c>
      <c r="F6" s="268" t="s">
        <v>183</v>
      </c>
      <c r="G6" s="268" t="s">
        <v>184</v>
      </c>
    </row>
    <row r="7" spans="1:7" ht="30" customHeight="1">
      <c r="A7" s="57" t="s">
        <v>171</v>
      </c>
      <c r="B7" s="70"/>
      <c r="C7" s="138"/>
      <c r="E7" s="268">
        <f>37.571+139.017</f>
        <v>176.58799999999999</v>
      </c>
      <c r="F7" s="268">
        <f>30.905+3.549</f>
        <v>34.454000000000001</v>
      </c>
      <c r="G7" s="268">
        <f>22.942+15.033</f>
        <v>37.975000000000001</v>
      </c>
    </row>
    <row r="8" spans="1:7" ht="30" customHeight="1">
      <c r="A8" s="57" t="s">
        <v>113</v>
      </c>
      <c r="B8" s="70"/>
      <c r="C8" s="89"/>
    </row>
    <row r="9" spans="1:7" ht="30" customHeight="1">
      <c r="A9" s="57" t="s">
        <v>114</v>
      </c>
      <c r="B9" s="70"/>
      <c r="C9" s="89"/>
    </row>
    <row r="10" spans="1:7" ht="30" customHeight="1">
      <c r="A10" s="57" t="s">
        <v>115</v>
      </c>
      <c r="B10" s="70"/>
      <c r="C10" s="89"/>
    </row>
    <row r="11" spans="1:7" ht="30" customHeight="1">
      <c r="A11" s="57" t="s">
        <v>97</v>
      </c>
      <c r="B11" s="70"/>
      <c r="C11" s="89"/>
    </row>
    <row r="12" spans="1:7" s="98" customFormat="1" ht="30" customHeight="1">
      <c r="A12" s="164" t="s">
        <v>40</v>
      </c>
      <c r="B12" s="165"/>
      <c r="C12" s="166"/>
    </row>
    <row r="13" spans="1:7" ht="30" customHeight="1">
      <c r="A13" s="167" t="s">
        <v>45</v>
      </c>
      <c r="B13" s="37"/>
      <c r="C13" s="54"/>
    </row>
    <row r="14" spans="1:7" ht="30" customHeight="1" thickBot="1">
      <c r="A14" s="354"/>
      <c r="B14" s="355"/>
      <c r="C14" s="356"/>
    </row>
  </sheetData>
  <mergeCells count="2">
    <mergeCell ref="A14:C14"/>
    <mergeCell ref="B3:C3"/>
  </mergeCells>
  <phoneticPr fontId="0" type="noConversion"/>
  <pageMargins left="0.75" right="0.75" top="1" bottom="1" header="0.5" footer="0.5"/>
  <pageSetup paperSize="9" orientation="portrait" r:id="rId1"/>
  <headerFooter alignWithMargins="0">
    <oddFooter>&amp;R6/...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L29"/>
  <sheetViews>
    <sheetView view="pageLayout" topLeftCell="A26" zoomScaleNormal="100" zoomScaleSheetLayoutView="90" workbookViewId="0">
      <selection activeCell="D68" sqref="D68"/>
    </sheetView>
  </sheetViews>
  <sheetFormatPr defaultColWidth="9.109375" defaultRowHeight="13.2"/>
  <cols>
    <col min="1" max="1" width="2.33203125" style="172" customWidth="1"/>
    <col min="2" max="2" width="23.44140625" style="172" customWidth="1"/>
    <col min="3" max="3" width="11.5546875" style="172" customWidth="1"/>
    <col min="4" max="4" width="11.44140625" style="172" customWidth="1"/>
    <col min="5" max="7" width="11.5546875" style="172" customWidth="1"/>
    <col min="8" max="8" width="12.33203125" style="172" customWidth="1"/>
    <col min="9" max="16384" width="9.109375" style="172"/>
  </cols>
  <sheetData>
    <row r="1" spans="1:12" ht="13.8" thickBot="1">
      <c r="A1" s="168" t="s">
        <v>108</v>
      </c>
      <c r="B1" s="169"/>
      <c r="C1" s="170"/>
      <c r="D1" s="170"/>
      <c r="E1" s="170"/>
      <c r="F1" s="170"/>
      <c r="G1" s="170"/>
      <c r="H1" s="171"/>
    </row>
    <row r="2" spans="1:12" ht="15" customHeight="1">
      <c r="A2" s="20" t="s">
        <v>0</v>
      </c>
      <c r="B2" s="173" t="s">
        <v>103</v>
      </c>
      <c r="C2" s="16"/>
      <c r="D2" s="16"/>
      <c r="E2" s="16"/>
      <c r="F2" s="16"/>
      <c r="G2" s="145"/>
      <c r="H2" s="17"/>
    </row>
    <row r="3" spans="1:12" ht="15" customHeight="1">
      <c r="A3" s="174"/>
      <c r="B3" s="175"/>
      <c r="C3" s="176"/>
      <c r="D3" s="176"/>
      <c r="E3" s="177"/>
      <c r="F3" s="177"/>
      <c r="G3" s="178"/>
      <c r="H3" s="179" t="s">
        <v>106</v>
      </c>
      <c r="J3" s="140"/>
      <c r="K3" s="140"/>
      <c r="L3" s="140"/>
    </row>
    <row r="4" spans="1:12" ht="15" customHeight="1">
      <c r="A4" s="174"/>
      <c r="B4" s="175"/>
      <c r="C4" s="176"/>
      <c r="D4" s="176"/>
      <c r="E4" s="177"/>
      <c r="F4" s="177"/>
      <c r="G4" s="180"/>
      <c r="H4" s="179"/>
      <c r="J4" s="140"/>
      <c r="K4" s="140"/>
      <c r="L4" s="140"/>
    </row>
    <row r="5" spans="1:12" s="185" customFormat="1" ht="39.6">
      <c r="A5" s="181"/>
      <c r="B5" s="182"/>
      <c r="C5" s="183" t="s">
        <v>99</v>
      </c>
      <c r="D5" s="183" t="s">
        <v>134</v>
      </c>
      <c r="E5" s="183" t="s">
        <v>65</v>
      </c>
      <c r="F5" s="183" t="s">
        <v>101</v>
      </c>
      <c r="G5" s="183" t="s">
        <v>100</v>
      </c>
      <c r="H5" s="184" t="s">
        <v>118</v>
      </c>
      <c r="J5" s="140"/>
      <c r="K5" s="140"/>
      <c r="L5" s="140"/>
    </row>
    <row r="6" spans="1:12">
      <c r="A6" s="186"/>
      <c r="B6" s="187"/>
      <c r="C6" s="188" t="s">
        <v>66</v>
      </c>
      <c r="D6" s="188" t="s">
        <v>68</v>
      </c>
      <c r="E6" s="188" t="s">
        <v>67</v>
      </c>
      <c r="F6" s="188" t="s">
        <v>69</v>
      </c>
      <c r="G6" s="189"/>
      <c r="H6" s="190"/>
    </row>
    <row r="7" spans="1:12">
      <c r="A7" s="186"/>
      <c r="B7" s="187" t="s">
        <v>70</v>
      </c>
      <c r="C7" s="70"/>
      <c r="D7" s="70"/>
      <c r="E7" s="70"/>
      <c r="F7" s="70"/>
      <c r="G7" s="187"/>
      <c r="H7" s="191"/>
    </row>
    <row r="8" spans="1:12">
      <c r="A8" s="186"/>
      <c r="B8" s="187" t="s">
        <v>83</v>
      </c>
      <c r="C8" s="70"/>
      <c r="D8" s="70"/>
      <c r="E8" s="70"/>
      <c r="F8" s="70"/>
      <c r="G8" s="187"/>
      <c r="H8" s="191"/>
    </row>
    <row r="9" spans="1:12">
      <c r="A9" s="186"/>
      <c r="B9" s="187" t="s">
        <v>219</v>
      </c>
      <c r="C9" s="70"/>
      <c r="D9" s="70"/>
      <c r="E9" s="70"/>
      <c r="F9" s="70"/>
      <c r="G9" s="187"/>
      <c r="H9" s="191"/>
    </row>
    <row r="10" spans="1:12">
      <c r="A10" s="186"/>
      <c r="B10" s="187" t="s">
        <v>71</v>
      </c>
      <c r="C10" s="70"/>
      <c r="D10" s="70"/>
      <c r="E10" s="70"/>
      <c r="F10" s="70"/>
      <c r="G10" s="187"/>
      <c r="H10" s="191"/>
    </row>
    <row r="11" spans="1:12">
      <c r="A11" s="192"/>
      <c r="B11" s="187" t="s">
        <v>72</v>
      </c>
      <c r="C11" s="70"/>
      <c r="D11" s="70"/>
      <c r="E11" s="70"/>
      <c r="F11" s="70"/>
      <c r="G11" s="187"/>
      <c r="H11" s="191"/>
    </row>
    <row r="12" spans="1:12">
      <c r="A12" s="186"/>
      <c r="B12" s="187" t="s">
        <v>220</v>
      </c>
      <c r="C12" s="193" t="s">
        <v>102</v>
      </c>
      <c r="D12" s="193"/>
      <c r="E12" s="193" t="s">
        <v>102</v>
      </c>
      <c r="F12" s="193" t="s">
        <v>102</v>
      </c>
      <c r="G12" s="189"/>
      <c r="H12" s="194"/>
    </row>
    <row r="13" spans="1:12">
      <c r="A13" s="195"/>
      <c r="B13" s="187" t="s">
        <v>131</v>
      </c>
      <c r="C13" s="70"/>
      <c r="D13" s="70"/>
      <c r="E13" s="70"/>
      <c r="F13" s="70"/>
      <c r="G13" s="189"/>
      <c r="H13" s="194"/>
    </row>
    <row r="14" spans="1:12" ht="24" customHeight="1">
      <c r="A14" s="196"/>
      <c r="B14" s="197"/>
      <c r="C14" s="159"/>
      <c r="D14" s="159"/>
      <c r="E14" s="159"/>
      <c r="F14" s="159"/>
      <c r="G14" s="198"/>
      <c r="H14" s="199"/>
    </row>
    <row r="15" spans="1:12">
      <c r="A15" s="192" t="s">
        <v>73</v>
      </c>
      <c r="B15" s="187" t="s">
        <v>138</v>
      </c>
      <c r="C15" s="70"/>
      <c r="D15" s="70"/>
      <c r="E15" s="70"/>
      <c r="F15" s="70"/>
      <c r="G15" s="189"/>
      <c r="H15" s="194"/>
    </row>
    <row r="16" spans="1:12">
      <c r="A16" s="195" t="s">
        <v>74</v>
      </c>
      <c r="B16" s="187" t="s">
        <v>139</v>
      </c>
      <c r="C16" s="70"/>
      <c r="D16" s="70"/>
      <c r="E16" s="70"/>
      <c r="F16" s="70"/>
      <c r="G16" s="189"/>
      <c r="H16" s="194"/>
    </row>
    <row r="17" spans="1:8" ht="24" customHeight="1">
      <c r="A17" s="174"/>
      <c r="B17" s="177"/>
      <c r="C17" s="136"/>
      <c r="D17" s="136"/>
      <c r="E17" s="136"/>
      <c r="F17" s="136"/>
      <c r="G17" s="200"/>
      <c r="H17" s="201"/>
    </row>
    <row r="18" spans="1:8" ht="26.4">
      <c r="A18" s="192" t="s">
        <v>75</v>
      </c>
      <c r="B18" s="202" t="s">
        <v>76</v>
      </c>
      <c r="C18" s="70"/>
      <c r="D18" s="70"/>
      <c r="E18" s="70"/>
      <c r="F18" s="70"/>
      <c r="G18" s="189"/>
      <c r="H18" s="194"/>
    </row>
    <row r="19" spans="1:8">
      <c r="A19" s="186"/>
      <c r="B19" s="187" t="s">
        <v>77</v>
      </c>
      <c r="C19" s="70"/>
      <c r="D19" s="70"/>
      <c r="E19" s="70"/>
      <c r="F19" s="70"/>
      <c r="G19" s="189"/>
      <c r="H19" s="194"/>
    </row>
    <row r="20" spans="1:8">
      <c r="A20" s="186"/>
      <c r="B20" s="187" t="s">
        <v>78</v>
      </c>
      <c r="C20" s="70"/>
      <c r="D20" s="70"/>
      <c r="E20" s="70"/>
      <c r="F20" s="70"/>
      <c r="G20" s="189"/>
      <c r="H20" s="194"/>
    </row>
    <row r="21" spans="1:8">
      <c r="A21" s="186"/>
      <c r="B21" s="187" t="s">
        <v>80</v>
      </c>
      <c r="C21" s="70"/>
      <c r="D21" s="70"/>
      <c r="E21" s="70"/>
      <c r="F21" s="70"/>
      <c r="G21" s="189"/>
      <c r="H21" s="194"/>
    </row>
    <row r="22" spans="1:8">
      <c r="A22" s="186"/>
      <c r="B22" s="187"/>
      <c r="C22" s="70"/>
      <c r="D22" s="70"/>
      <c r="E22" s="70"/>
      <c r="F22" s="70"/>
      <c r="G22" s="189"/>
      <c r="H22" s="194"/>
    </row>
    <row r="23" spans="1:8">
      <c r="A23" s="186"/>
      <c r="B23" s="187" t="s">
        <v>79</v>
      </c>
      <c r="C23" s="70"/>
      <c r="D23" s="70"/>
      <c r="E23" s="70"/>
      <c r="F23" s="70"/>
      <c r="G23" s="189"/>
      <c r="H23" s="194"/>
    </row>
    <row r="24" spans="1:8">
      <c r="A24" s="186"/>
      <c r="B24" s="187" t="s">
        <v>78</v>
      </c>
      <c r="C24" s="70"/>
      <c r="D24" s="70"/>
      <c r="E24" s="70"/>
      <c r="F24" s="70"/>
      <c r="G24" s="189"/>
      <c r="H24" s="194"/>
    </row>
    <row r="25" spans="1:8">
      <c r="A25" s="186"/>
      <c r="B25" s="203" t="s">
        <v>80</v>
      </c>
      <c r="C25" s="86"/>
      <c r="D25" s="86"/>
      <c r="E25" s="86"/>
      <c r="F25" s="70"/>
      <c r="G25" s="204"/>
      <c r="H25" s="194"/>
    </row>
    <row r="26" spans="1:8">
      <c r="A26" s="174"/>
      <c r="B26" s="205"/>
      <c r="C26" s="117"/>
      <c r="D26" s="117"/>
      <c r="E26" s="117"/>
      <c r="F26" s="117"/>
      <c r="G26" s="205"/>
      <c r="H26" s="206"/>
    </row>
    <row r="27" spans="1:8" s="210" customFormat="1">
      <c r="A27" s="359" t="s">
        <v>39</v>
      </c>
      <c r="B27" s="360"/>
      <c r="C27" s="207">
        <f>SUM(C20:C25)</f>
        <v>0</v>
      </c>
      <c r="D27" s="207">
        <f>SUM(D20:D25)</f>
        <v>0</v>
      </c>
      <c r="E27" s="207">
        <f>SUM(E20:E25)</f>
        <v>0</v>
      </c>
      <c r="F27" s="207">
        <f>SUM(F20:F25)</f>
        <v>0</v>
      </c>
      <c r="G27" s="208"/>
      <c r="H27" s="209"/>
    </row>
    <row r="28" spans="1:8">
      <c r="G28" s="211"/>
      <c r="H28" s="211"/>
    </row>
    <row r="29" spans="1:8">
      <c r="A29" s="172" t="s">
        <v>119</v>
      </c>
      <c r="G29" s="177"/>
      <c r="H29" s="177"/>
    </row>
  </sheetData>
  <mergeCells count="1">
    <mergeCell ref="A27:B27"/>
  </mergeCells>
  <phoneticPr fontId="1" type="noConversion"/>
  <pageMargins left="0.33" right="0.33" top="1" bottom="1" header="0.5" footer="0.5"/>
  <pageSetup paperSize="9" orientation="portrait" r:id="rId1"/>
  <headerFooter alignWithMargins="0">
    <oddFooter>&amp;R7/...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180"/>
  <sheetViews>
    <sheetView view="pageLayout" topLeftCell="A56" zoomScaleNormal="75" zoomScaleSheetLayoutView="100" workbookViewId="0">
      <selection activeCell="B32" sqref="B32"/>
    </sheetView>
  </sheetViews>
  <sheetFormatPr defaultColWidth="9.109375" defaultRowHeight="13.2"/>
  <cols>
    <col min="1" max="1" width="4.6640625" style="218" customWidth="1"/>
    <col min="2" max="2" width="35.88671875" style="218" customWidth="1"/>
    <col min="3" max="5" width="11.109375" style="218" customWidth="1"/>
    <col min="6" max="8" width="11.6640625" style="218" customWidth="1"/>
    <col min="9" max="16384" width="9.109375" style="218"/>
  </cols>
  <sheetData>
    <row r="1" spans="1:7" ht="13.8" thickBot="1">
      <c r="A1" s="212" t="s">
        <v>142</v>
      </c>
      <c r="B1" s="213"/>
      <c r="C1" s="214"/>
      <c r="D1" s="214"/>
      <c r="E1" s="215"/>
      <c r="F1" s="216"/>
      <c r="G1" s="217"/>
    </row>
    <row r="2" spans="1:7">
      <c r="A2" s="219" t="s">
        <v>143</v>
      </c>
      <c r="B2" s="219"/>
      <c r="C2" s="220"/>
      <c r="D2" s="220"/>
      <c r="E2" s="220"/>
      <c r="F2" s="221"/>
      <c r="G2" s="217"/>
    </row>
    <row r="3" spans="1:7">
      <c r="A3" s="222"/>
      <c r="B3" s="217"/>
      <c r="C3" s="217"/>
      <c r="D3" s="217"/>
      <c r="E3" s="217"/>
      <c r="F3" s="223" t="s">
        <v>106</v>
      </c>
    </row>
    <row r="4" spans="1:7">
      <c r="A4" s="224" t="s">
        <v>157</v>
      </c>
      <c r="B4" s="225" t="s">
        <v>144</v>
      </c>
      <c r="C4" s="226"/>
      <c r="D4" s="226"/>
      <c r="E4" s="227"/>
      <c r="F4" s="228"/>
    </row>
    <row r="5" spans="1:7">
      <c r="A5" s="224"/>
      <c r="B5" s="229"/>
      <c r="C5" s="230"/>
      <c r="D5" s="230"/>
      <c r="E5" s="231"/>
      <c r="F5" s="232"/>
      <c r="G5" s="217"/>
    </row>
    <row r="6" spans="1:7">
      <c r="A6" s="233" t="s">
        <v>158</v>
      </c>
      <c r="B6" s="234" t="s">
        <v>141</v>
      </c>
      <c r="C6" s="235"/>
      <c r="D6" s="235"/>
      <c r="E6" s="235"/>
      <c r="F6" s="236"/>
      <c r="G6" s="217"/>
    </row>
    <row r="7" spans="1:7">
      <c r="A7" s="224" t="s">
        <v>148</v>
      </c>
      <c r="B7" s="237" t="s">
        <v>147</v>
      </c>
      <c r="C7" s="230"/>
      <c r="D7" s="230"/>
      <c r="E7" s="230"/>
      <c r="F7" s="238"/>
      <c r="G7" s="217"/>
    </row>
    <row r="8" spans="1:7">
      <c r="A8" s="239"/>
      <c r="B8" s="225" t="s">
        <v>145</v>
      </c>
      <c r="C8" s="226"/>
      <c r="D8" s="226"/>
      <c r="E8" s="226"/>
      <c r="F8" s="228"/>
      <c r="G8" s="217"/>
    </row>
    <row r="9" spans="1:7">
      <c r="A9" s="224"/>
      <c r="B9" s="225" t="s">
        <v>146</v>
      </c>
      <c r="C9" s="240"/>
      <c r="D9" s="240"/>
      <c r="E9" s="240"/>
      <c r="F9" s="228"/>
      <c r="G9" s="217"/>
    </row>
    <row r="10" spans="1:7">
      <c r="A10" s="224"/>
      <c r="B10" s="225" t="s">
        <v>152</v>
      </c>
      <c r="C10" s="240"/>
      <c r="D10" s="240"/>
      <c r="E10" s="240"/>
      <c r="F10" s="228"/>
      <c r="G10" s="217"/>
    </row>
    <row r="11" spans="1:7">
      <c r="A11" s="224"/>
      <c r="B11" s="225"/>
      <c r="C11" s="240"/>
      <c r="D11" s="240"/>
      <c r="E11" s="240"/>
      <c r="F11" s="228"/>
      <c r="G11" s="217"/>
    </row>
    <row r="12" spans="1:7">
      <c r="A12" s="239"/>
      <c r="B12" s="237" t="s">
        <v>173</v>
      </c>
      <c r="C12" s="226"/>
      <c r="D12" s="226"/>
      <c r="E12" s="226"/>
      <c r="F12" s="241"/>
      <c r="G12" s="217"/>
    </row>
    <row r="13" spans="1:7">
      <c r="A13" s="224"/>
      <c r="B13" s="225" t="s">
        <v>149</v>
      </c>
      <c r="C13" s="240"/>
      <c r="D13" s="240"/>
      <c r="E13" s="240"/>
      <c r="F13" s="228"/>
      <c r="G13" s="217"/>
    </row>
    <row r="14" spans="1:7">
      <c r="A14" s="224"/>
      <c r="B14" s="225" t="s">
        <v>150</v>
      </c>
      <c r="C14" s="240"/>
      <c r="D14" s="240"/>
      <c r="E14" s="240"/>
      <c r="F14" s="228"/>
      <c r="G14" s="217"/>
    </row>
    <row r="15" spans="1:7">
      <c r="A15" s="224"/>
      <c r="B15" s="225" t="s">
        <v>151</v>
      </c>
      <c r="C15" s="240"/>
      <c r="D15" s="240"/>
      <c r="E15" s="240"/>
      <c r="F15" s="228"/>
      <c r="G15" s="217"/>
    </row>
    <row r="16" spans="1:7">
      <c r="A16" s="224"/>
      <c r="B16" s="225"/>
      <c r="C16" s="242"/>
      <c r="D16" s="242"/>
      <c r="E16" s="243"/>
      <c r="F16" s="228"/>
      <c r="G16" s="217"/>
    </row>
    <row r="17" spans="1:7">
      <c r="A17" s="224"/>
      <c r="B17" s="225" t="s">
        <v>221</v>
      </c>
      <c r="C17" s="243"/>
      <c r="D17" s="243"/>
      <c r="E17" s="244"/>
      <c r="F17" s="228"/>
      <c r="G17" s="217"/>
    </row>
    <row r="18" spans="1:7">
      <c r="A18" s="224"/>
      <c r="B18" s="245" t="s">
        <v>153</v>
      </c>
      <c r="C18" s="246"/>
      <c r="D18" s="246"/>
      <c r="E18" s="247"/>
      <c r="F18" s="228"/>
      <c r="G18" s="217"/>
    </row>
    <row r="19" spans="1:7">
      <c r="A19" s="224"/>
      <c r="B19" s="248" t="s">
        <v>154</v>
      </c>
      <c r="C19" s="243"/>
      <c r="D19" s="243"/>
      <c r="E19" s="244"/>
      <c r="F19" s="228"/>
      <c r="G19" s="217"/>
    </row>
    <row r="20" spans="1:7">
      <c r="A20" s="224"/>
      <c r="B20" s="217"/>
      <c r="C20" s="249"/>
      <c r="D20" s="249"/>
      <c r="E20" s="249"/>
      <c r="F20" s="250"/>
      <c r="G20" s="217"/>
    </row>
    <row r="21" spans="1:7" ht="13.8" thickBot="1">
      <c r="A21" s="251"/>
      <c r="B21" s="252"/>
      <c r="C21" s="253"/>
      <c r="D21" s="253"/>
      <c r="E21" s="253"/>
      <c r="F21" s="254"/>
      <c r="G21" s="217"/>
    </row>
    <row r="22" spans="1:7">
      <c r="B22" s="217"/>
      <c r="C22" s="217"/>
      <c r="D22" s="217"/>
      <c r="E22" s="217"/>
      <c r="F22" s="217"/>
      <c r="G22" s="217"/>
    </row>
    <row r="23" spans="1:7">
      <c r="B23" s="255"/>
      <c r="C23" s="255"/>
      <c r="D23" s="255"/>
      <c r="E23" s="217"/>
      <c r="F23" s="217"/>
      <c r="G23" s="217"/>
    </row>
    <row r="24" spans="1:7">
      <c r="B24" s="255"/>
      <c r="C24" s="255"/>
      <c r="D24" s="255"/>
      <c r="E24" s="217"/>
      <c r="F24" s="217"/>
      <c r="G24" s="217"/>
    </row>
    <row r="25" spans="1:7">
      <c r="B25" s="255"/>
      <c r="C25" s="255"/>
      <c r="D25" s="255"/>
      <c r="E25" s="217"/>
      <c r="F25" s="217"/>
      <c r="G25" s="217"/>
    </row>
    <row r="26" spans="1:7">
      <c r="B26" s="217"/>
      <c r="C26" s="217"/>
      <c r="D26" s="217"/>
      <c r="E26" s="217"/>
      <c r="F26" s="217"/>
      <c r="G26" s="217"/>
    </row>
    <row r="27" spans="1:7">
      <c r="B27" s="217"/>
      <c r="C27" s="217"/>
      <c r="D27" s="217"/>
      <c r="E27" s="217"/>
      <c r="F27" s="217"/>
      <c r="G27" s="217"/>
    </row>
    <row r="28" spans="1:7">
      <c r="B28" s="217"/>
      <c r="C28" s="217"/>
      <c r="D28" s="217"/>
      <c r="E28" s="217"/>
      <c r="F28" s="217"/>
      <c r="G28" s="217"/>
    </row>
    <row r="29" spans="1:7">
      <c r="B29" s="217"/>
      <c r="C29" s="217"/>
      <c r="D29" s="217"/>
      <c r="E29" s="217"/>
      <c r="F29" s="217"/>
      <c r="G29" s="217"/>
    </row>
    <row r="30" spans="1:7">
      <c r="B30" s="217"/>
      <c r="C30" s="217"/>
      <c r="D30" s="217"/>
      <c r="E30" s="217"/>
      <c r="F30" s="217"/>
      <c r="G30" s="217"/>
    </row>
    <row r="31" spans="1:7">
      <c r="B31" s="217"/>
      <c r="C31" s="217"/>
      <c r="D31" s="217"/>
      <c r="E31" s="217"/>
      <c r="F31" s="217"/>
      <c r="G31" s="217"/>
    </row>
    <row r="32" spans="1:7">
      <c r="B32" s="217"/>
      <c r="C32" s="217"/>
      <c r="D32" s="217"/>
      <c r="E32" s="217"/>
      <c r="F32" s="217"/>
      <c r="G32" s="217"/>
    </row>
    <row r="33" spans="2:7">
      <c r="B33" s="217"/>
      <c r="C33" s="217"/>
      <c r="D33" s="217"/>
      <c r="E33" s="217"/>
      <c r="F33" s="217"/>
      <c r="G33" s="217"/>
    </row>
    <row r="34" spans="2:7">
      <c r="B34" s="217"/>
      <c r="C34" s="217"/>
      <c r="D34" s="217"/>
      <c r="E34" s="217"/>
      <c r="F34" s="217"/>
      <c r="G34" s="217"/>
    </row>
    <row r="35" spans="2:7">
      <c r="B35" s="217"/>
      <c r="C35" s="217"/>
      <c r="D35" s="217"/>
      <c r="E35" s="217"/>
      <c r="F35" s="217"/>
      <c r="G35" s="217"/>
    </row>
    <row r="36" spans="2:7">
      <c r="B36" s="217"/>
      <c r="C36" s="217"/>
      <c r="D36" s="217"/>
      <c r="E36" s="217"/>
      <c r="F36" s="217"/>
      <c r="G36" s="217"/>
    </row>
    <row r="37" spans="2:7">
      <c r="B37" s="217"/>
      <c r="C37" s="217"/>
      <c r="D37" s="217"/>
      <c r="E37" s="217"/>
      <c r="F37" s="217"/>
      <c r="G37" s="217"/>
    </row>
    <row r="38" spans="2:7">
      <c r="B38" s="217"/>
      <c r="C38" s="217"/>
      <c r="D38" s="217"/>
      <c r="E38" s="217"/>
      <c r="F38" s="217"/>
      <c r="G38" s="217"/>
    </row>
    <row r="39" spans="2:7">
      <c r="B39" s="217"/>
      <c r="C39" s="217"/>
      <c r="D39" s="217"/>
      <c r="E39" s="217"/>
      <c r="F39" s="217"/>
      <c r="G39" s="217"/>
    </row>
    <row r="40" spans="2:7">
      <c r="B40" s="217"/>
      <c r="C40" s="217"/>
      <c r="D40" s="217"/>
      <c r="E40" s="217"/>
      <c r="F40" s="217"/>
      <c r="G40" s="217"/>
    </row>
    <row r="41" spans="2:7">
      <c r="B41" s="217"/>
      <c r="C41" s="217"/>
      <c r="D41" s="217"/>
      <c r="E41" s="217"/>
      <c r="F41" s="217"/>
      <c r="G41" s="217"/>
    </row>
    <row r="42" spans="2:7">
      <c r="B42" s="217"/>
      <c r="C42" s="217"/>
      <c r="D42" s="217"/>
      <c r="E42" s="217"/>
      <c r="F42" s="217"/>
      <c r="G42" s="217"/>
    </row>
    <row r="43" spans="2:7">
      <c r="B43" s="217"/>
      <c r="C43" s="217"/>
      <c r="D43" s="217"/>
      <c r="E43" s="217"/>
      <c r="F43" s="217"/>
      <c r="G43" s="217"/>
    </row>
    <row r="44" spans="2:7">
      <c r="B44" s="217"/>
      <c r="C44" s="217"/>
      <c r="D44" s="217"/>
      <c r="E44" s="217"/>
      <c r="F44" s="217"/>
      <c r="G44" s="217"/>
    </row>
    <row r="45" spans="2:7">
      <c r="B45" s="217"/>
      <c r="C45" s="217"/>
      <c r="D45" s="217"/>
      <c r="E45" s="217"/>
      <c r="F45" s="217"/>
      <c r="G45" s="217"/>
    </row>
    <row r="46" spans="2:7">
      <c r="B46" s="217"/>
      <c r="C46" s="217"/>
      <c r="D46" s="217"/>
      <c r="E46" s="217"/>
      <c r="F46" s="217"/>
      <c r="G46" s="217"/>
    </row>
    <row r="47" spans="2:7">
      <c r="B47" s="217"/>
      <c r="C47" s="217"/>
      <c r="D47" s="217"/>
      <c r="E47" s="217"/>
      <c r="F47" s="217"/>
      <c r="G47" s="217"/>
    </row>
    <row r="48" spans="2:7">
      <c r="B48" s="217"/>
      <c r="C48" s="217"/>
      <c r="D48" s="217"/>
      <c r="E48" s="217"/>
      <c r="F48" s="217"/>
      <c r="G48" s="217"/>
    </row>
    <row r="49" spans="2:7">
      <c r="B49" s="217"/>
      <c r="C49" s="217"/>
      <c r="D49" s="217"/>
      <c r="E49" s="217"/>
      <c r="F49" s="217"/>
      <c r="G49" s="217"/>
    </row>
    <row r="50" spans="2:7">
      <c r="B50" s="217"/>
      <c r="C50" s="217"/>
      <c r="D50" s="217"/>
      <c r="E50" s="217"/>
      <c r="F50" s="217"/>
      <c r="G50" s="217"/>
    </row>
    <row r="51" spans="2:7">
      <c r="B51" s="217"/>
      <c r="C51" s="217"/>
      <c r="D51" s="217"/>
      <c r="E51" s="217"/>
      <c r="F51" s="217"/>
      <c r="G51" s="217"/>
    </row>
    <row r="52" spans="2:7">
      <c r="B52" s="217"/>
      <c r="C52" s="217"/>
      <c r="D52" s="217"/>
      <c r="E52" s="217"/>
      <c r="F52" s="217"/>
      <c r="G52" s="217"/>
    </row>
    <row r="53" spans="2:7">
      <c r="B53" s="217"/>
      <c r="C53" s="217"/>
      <c r="D53" s="217"/>
      <c r="E53" s="217"/>
      <c r="F53" s="217"/>
      <c r="G53" s="217"/>
    </row>
    <row r="54" spans="2:7">
      <c r="B54" s="217"/>
      <c r="C54" s="217"/>
      <c r="D54" s="217"/>
      <c r="E54" s="217"/>
      <c r="F54" s="217"/>
      <c r="G54" s="217"/>
    </row>
    <row r="55" spans="2:7">
      <c r="B55" s="217"/>
      <c r="C55" s="217"/>
      <c r="D55" s="217"/>
      <c r="E55" s="217"/>
      <c r="F55" s="217"/>
      <c r="G55" s="217"/>
    </row>
    <row r="56" spans="2:7">
      <c r="B56" s="217"/>
      <c r="C56" s="217"/>
      <c r="D56" s="217"/>
      <c r="E56" s="217"/>
      <c r="F56" s="217"/>
      <c r="G56" s="217"/>
    </row>
    <row r="57" spans="2:7">
      <c r="B57" s="217"/>
      <c r="C57" s="217"/>
      <c r="D57" s="217"/>
      <c r="E57" s="217"/>
      <c r="F57" s="217"/>
      <c r="G57" s="217"/>
    </row>
    <row r="58" spans="2:7">
      <c r="B58" s="217"/>
      <c r="C58" s="217"/>
      <c r="D58" s="217"/>
      <c r="E58" s="217"/>
      <c r="F58" s="217"/>
      <c r="G58" s="217"/>
    </row>
    <row r="59" spans="2:7">
      <c r="B59" s="217"/>
      <c r="C59" s="217"/>
      <c r="D59" s="217"/>
      <c r="E59" s="217"/>
      <c r="F59" s="217"/>
      <c r="G59" s="217"/>
    </row>
    <row r="60" spans="2:7">
      <c r="B60" s="217"/>
      <c r="C60" s="217"/>
      <c r="D60" s="217"/>
      <c r="E60" s="217"/>
      <c r="F60" s="217"/>
      <c r="G60" s="217"/>
    </row>
    <row r="61" spans="2:7">
      <c r="B61" s="217"/>
      <c r="C61" s="217"/>
      <c r="D61" s="217"/>
      <c r="E61" s="217"/>
      <c r="F61" s="217"/>
      <c r="G61" s="217"/>
    </row>
    <row r="62" spans="2:7">
      <c r="B62" s="217"/>
      <c r="C62" s="217"/>
      <c r="D62" s="217"/>
      <c r="E62" s="217"/>
      <c r="F62" s="217"/>
      <c r="G62" s="217"/>
    </row>
    <row r="63" spans="2:7">
      <c r="B63" s="217"/>
      <c r="C63" s="217"/>
      <c r="D63" s="217"/>
      <c r="E63" s="217"/>
      <c r="F63" s="217"/>
      <c r="G63" s="217"/>
    </row>
    <row r="64" spans="2:7">
      <c r="B64" s="217"/>
      <c r="C64" s="217"/>
      <c r="D64" s="217"/>
      <c r="E64" s="217"/>
      <c r="F64" s="217"/>
      <c r="G64" s="217"/>
    </row>
    <row r="65" spans="2:7">
      <c r="B65" s="217"/>
      <c r="C65" s="217"/>
      <c r="D65" s="217"/>
      <c r="E65" s="217"/>
      <c r="F65" s="217"/>
      <c r="G65" s="217"/>
    </row>
    <row r="66" spans="2:7">
      <c r="B66" s="217"/>
      <c r="C66" s="217"/>
      <c r="D66" s="217"/>
      <c r="E66" s="217"/>
      <c r="F66" s="217"/>
      <c r="G66" s="217"/>
    </row>
    <row r="67" spans="2:7">
      <c r="B67" s="217"/>
      <c r="C67" s="217"/>
      <c r="D67" s="217"/>
      <c r="E67" s="217"/>
      <c r="F67" s="217"/>
      <c r="G67" s="217"/>
    </row>
    <row r="68" spans="2:7">
      <c r="B68" s="217"/>
      <c r="C68" s="217"/>
      <c r="D68" s="217"/>
      <c r="E68" s="217"/>
      <c r="F68" s="217"/>
      <c r="G68" s="217"/>
    </row>
    <row r="69" spans="2:7">
      <c r="B69" s="217"/>
      <c r="C69" s="217"/>
      <c r="D69" s="217"/>
      <c r="E69" s="217"/>
      <c r="F69" s="217"/>
      <c r="G69" s="217"/>
    </row>
    <row r="70" spans="2:7">
      <c r="B70" s="217"/>
      <c r="C70" s="217"/>
      <c r="D70" s="217"/>
      <c r="E70" s="217"/>
      <c r="F70" s="217"/>
      <c r="G70" s="217"/>
    </row>
    <row r="71" spans="2:7">
      <c r="B71" s="217"/>
      <c r="C71" s="217"/>
      <c r="D71" s="217"/>
      <c r="E71" s="217"/>
      <c r="F71" s="217"/>
      <c r="G71" s="217"/>
    </row>
    <row r="72" spans="2:7">
      <c r="B72" s="217"/>
      <c r="C72" s="217"/>
      <c r="D72" s="217"/>
      <c r="E72" s="217"/>
      <c r="F72" s="217"/>
      <c r="G72" s="217"/>
    </row>
    <row r="73" spans="2:7">
      <c r="B73" s="217"/>
      <c r="C73" s="217"/>
      <c r="D73" s="217"/>
      <c r="E73" s="217"/>
      <c r="F73" s="217"/>
      <c r="G73" s="217"/>
    </row>
    <row r="74" spans="2:7">
      <c r="B74" s="217"/>
      <c r="C74" s="217"/>
      <c r="D74" s="217"/>
      <c r="E74" s="217"/>
      <c r="F74" s="217"/>
      <c r="G74" s="217"/>
    </row>
    <row r="75" spans="2:7">
      <c r="B75" s="217"/>
      <c r="C75" s="217"/>
      <c r="D75" s="217"/>
      <c r="E75" s="217"/>
      <c r="F75" s="217"/>
      <c r="G75" s="217"/>
    </row>
    <row r="76" spans="2:7">
      <c r="B76" s="217"/>
      <c r="C76" s="217"/>
      <c r="D76" s="217"/>
      <c r="E76" s="217"/>
      <c r="F76" s="217"/>
      <c r="G76" s="217"/>
    </row>
    <row r="77" spans="2:7">
      <c r="B77" s="217"/>
      <c r="C77" s="217"/>
      <c r="D77" s="217"/>
      <c r="E77" s="217"/>
      <c r="F77" s="217"/>
      <c r="G77" s="217"/>
    </row>
    <row r="78" spans="2:7">
      <c r="B78" s="217"/>
      <c r="C78" s="217"/>
      <c r="D78" s="217"/>
      <c r="E78" s="217"/>
      <c r="F78" s="217"/>
      <c r="G78" s="217"/>
    </row>
    <row r="79" spans="2:7">
      <c r="B79" s="217"/>
      <c r="C79" s="217"/>
      <c r="D79" s="217"/>
      <c r="E79" s="217"/>
      <c r="F79" s="217"/>
      <c r="G79" s="217"/>
    </row>
    <row r="80" spans="2:7">
      <c r="B80" s="217"/>
      <c r="C80" s="217"/>
      <c r="D80" s="217"/>
      <c r="E80" s="217"/>
      <c r="F80" s="217"/>
      <c r="G80" s="217"/>
    </row>
    <row r="81" spans="2:7">
      <c r="B81" s="217"/>
      <c r="C81" s="217"/>
      <c r="D81" s="217"/>
      <c r="E81" s="217"/>
      <c r="F81" s="217"/>
      <c r="G81" s="217"/>
    </row>
    <row r="82" spans="2:7">
      <c r="B82" s="217"/>
      <c r="C82" s="217"/>
      <c r="D82" s="217"/>
      <c r="E82" s="217"/>
      <c r="F82" s="217"/>
      <c r="G82" s="217"/>
    </row>
    <row r="83" spans="2:7">
      <c r="B83" s="217"/>
      <c r="C83" s="217"/>
      <c r="D83" s="217"/>
      <c r="E83" s="217"/>
      <c r="F83" s="217"/>
      <c r="G83" s="217"/>
    </row>
    <row r="84" spans="2:7">
      <c r="B84" s="217"/>
      <c r="C84" s="217"/>
      <c r="D84" s="217"/>
      <c r="E84" s="217"/>
      <c r="F84" s="217"/>
      <c r="G84" s="217"/>
    </row>
    <row r="85" spans="2:7">
      <c r="B85" s="217"/>
      <c r="C85" s="217"/>
      <c r="D85" s="217"/>
      <c r="E85" s="217"/>
      <c r="F85" s="217"/>
      <c r="G85" s="217"/>
    </row>
    <row r="86" spans="2:7">
      <c r="B86" s="217"/>
      <c r="C86" s="217"/>
      <c r="D86" s="217"/>
      <c r="E86" s="217"/>
      <c r="F86" s="217"/>
      <c r="G86" s="217"/>
    </row>
    <row r="87" spans="2:7">
      <c r="B87" s="217"/>
      <c r="C87" s="217"/>
      <c r="D87" s="217"/>
      <c r="E87" s="217"/>
      <c r="F87" s="217"/>
      <c r="G87" s="217"/>
    </row>
    <row r="88" spans="2:7">
      <c r="B88" s="217"/>
      <c r="C88" s="217"/>
      <c r="D88" s="217"/>
      <c r="E88" s="217"/>
      <c r="F88" s="217"/>
      <c r="G88" s="217"/>
    </row>
    <row r="89" spans="2:7">
      <c r="B89" s="217"/>
      <c r="C89" s="217"/>
      <c r="D89" s="217"/>
      <c r="E89" s="217"/>
      <c r="F89" s="217"/>
      <c r="G89" s="217"/>
    </row>
    <row r="90" spans="2:7">
      <c r="B90" s="217"/>
      <c r="C90" s="217"/>
      <c r="D90" s="217"/>
      <c r="E90" s="217"/>
      <c r="F90" s="217"/>
      <c r="G90" s="217"/>
    </row>
    <row r="91" spans="2:7">
      <c r="B91" s="217"/>
      <c r="C91" s="217"/>
      <c r="D91" s="217"/>
      <c r="E91" s="217"/>
      <c r="F91" s="217"/>
      <c r="G91" s="217"/>
    </row>
    <row r="92" spans="2:7">
      <c r="B92" s="217"/>
      <c r="C92" s="217"/>
      <c r="D92" s="217"/>
      <c r="E92" s="217"/>
      <c r="F92" s="217"/>
      <c r="G92" s="217"/>
    </row>
    <row r="93" spans="2:7">
      <c r="B93" s="217"/>
      <c r="C93" s="217"/>
      <c r="D93" s="217"/>
      <c r="E93" s="217"/>
      <c r="F93" s="217"/>
      <c r="G93" s="217"/>
    </row>
    <row r="94" spans="2:7">
      <c r="B94" s="217"/>
      <c r="C94" s="217"/>
      <c r="D94" s="217"/>
      <c r="E94" s="217"/>
      <c r="F94" s="217"/>
      <c r="G94" s="217"/>
    </row>
    <row r="95" spans="2:7">
      <c r="B95" s="217"/>
      <c r="C95" s="217"/>
      <c r="D95" s="217"/>
      <c r="E95" s="217"/>
      <c r="F95" s="217"/>
      <c r="G95" s="217"/>
    </row>
    <row r="96" spans="2:7">
      <c r="B96" s="217"/>
      <c r="C96" s="217"/>
      <c r="D96" s="217"/>
      <c r="E96" s="217"/>
      <c r="F96" s="217"/>
      <c r="G96" s="217"/>
    </row>
    <row r="97" spans="2:7">
      <c r="B97" s="217"/>
      <c r="C97" s="217"/>
      <c r="D97" s="217"/>
      <c r="E97" s="217"/>
      <c r="F97" s="217"/>
      <c r="G97" s="217"/>
    </row>
    <row r="98" spans="2:7">
      <c r="B98" s="217"/>
      <c r="C98" s="217"/>
      <c r="D98" s="217"/>
      <c r="E98" s="217"/>
      <c r="F98" s="217"/>
      <c r="G98" s="217"/>
    </row>
    <row r="99" spans="2:7">
      <c r="B99" s="217"/>
      <c r="C99" s="217"/>
      <c r="D99" s="217"/>
      <c r="E99" s="217"/>
      <c r="F99" s="217"/>
      <c r="G99" s="217"/>
    </row>
    <row r="100" spans="2:7">
      <c r="B100" s="217"/>
      <c r="C100" s="217"/>
      <c r="D100" s="217"/>
      <c r="E100" s="217"/>
      <c r="F100" s="217"/>
      <c r="G100" s="217"/>
    </row>
    <row r="101" spans="2:7">
      <c r="B101" s="217"/>
      <c r="C101" s="217"/>
      <c r="D101" s="217"/>
      <c r="E101" s="217"/>
      <c r="F101" s="217"/>
      <c r="G101" s="217"/>
    </row>
    <row r="102" spans="2:7">
      <c r="B102" s="217"/>
      <c r="C102" s="217"/>
      <c r="D102" s="217"/>
      <c r="E102" s="217"/>
      <c r="F102" s="217"/>
      <c r="G102" s="217"/>
    </row>
    <row r="103" spans="2:7">
      <c r="B103" s="217"/>
      <c r="C103" s="217"/>
      <c r="D103" s="217"/>
      <c r="E103" s="217"/>
      <c r="F103" s="217"/>
      <c r="G103" s="217"/>
    </row>
    <row r="104" spans="2:7">
      <c r="B104" s="217"/>
      <c r="C104" s="217"/>
      <c r="D104" s="217"/>
      <c r="E104" s="217"/>
      <c r="F104" s="217"/>
      <c r="G104" s="217"/>
    </row>
    <row r="105" spans="2:7">
      <c r="B105" s="217"/>
      <c r="C105" s="217"/>
      <c r="D105" s="217"/>
      <c r="E105" s="217"/>
      <c r="F105" s="217"/>
      <c r="G105" s="217"/>
    </row>
    <row r="106" spans="2:7">
      <c r="B106" s="217"/>
      <c r="C106" s="217"/>
      <c r="D106" s="217"/>
      <c r="E106" s="217"/>
      <c r="F106" s="217"/>
      <c r="G106" s="217"/>
    </row>
    <row r="107" spans="2:7">
      <c r="B107" s="217"/>
      <c r="C107" s="217"/>
      <c r="D107" s="217"/>
      <c r="E107" s="217"/>
      <c r="F107" s="217"/>
      <c r="G107" s="217"/>
    </row>
    <row r="108" spans="2:7">
      <c r="B108" s="217"/>
      <c r="C108" s="217"/>
      <c r="D108" s="217"/>
      <c r="E108" s="217"/>
      <c r="F108" s="217"/>
      <c r="G108" s="217"/>
    </row>
    <row r="109" spans="2:7">
      <c r="B109" s="217"/>
      <c r="C109" s="217"/>
      <c r="D109" s="217"/>
      <c r="E109" s="217"/>
      <c r="F109" s="217"/>
      <c r="G109" s="217"/>
    </row>
    <row r="110" spans="2:7">
      <c r="B110" s="217"/>
      <c r="C110" s="217"/>
      <c r="D110" s="217"/>
      <c r="E110" s="217"/>
      <c r="F110" s="217"/>
      <c r="G110" s="217"/>
    </row>
    <row r="111" spans="2:7">
      <c r="B111" s="217"/>
      <c r="C111" s="217"/>
      <c r="D111" s="217"/>
      <c r="E111" s="217"/>
      <c r="F111" s="217"/>
      <c r="G111" s="217"/>
    </row>
    <row r="112" spans="2:7">
      <c r="B112" s="217"/>
      <c r="C112" s="217"/>
      <c r="D112" s="217"/>
      <c r="E112" s="217"/>
      <c r="F112" s="217"/>
      <c r="G112" s="217"/>
    </row>
    <row r="113" spans="2:7">
      <c r="B113" s="217"/>
      <c r="C113" s="217"/>
      <c r="D113" s="217"/>
      <c r="E113" s="217"/>
      <c r="F113" s="217"/>
      <c r="G113" s="217"/>
    </row>
    <row r="114" spans="2:7">
      <c r="B114" s="217"/>
      <c r="C114" s="217"/>
      <c r="D114" s="217"/>
      <c r="E114" s="217"/>
      <c r="F114" s="217"/>
      <c r="G114" s="217"/>
    </row>
    <row r="115" spans="2:7">
      <c r="B115" s="217"/>
      <c r="C115" s="217"/>
      <c r="D115" s="217"/>
      <c r="E115" s="217"/>
      <c r="F115" s="217"/>
      <c r="G115" s="217"/>
    </row>
    <row r="116" spans="2:7">
      <c r="B116" s="217"/>
      <c r="C116" s="217"/>
      <c r="D116" s="217"/>
      <c r="E116" s="217"/>
      <c r="F116" s="217"/>
      <c r="G116" s="217"/>
    </row>
    <row r="117" spans="2:7">
      <c r="B117" s="217"/>
      <c r="C117" s="217"/>
      <c r="D117" s="217"/>
      <c r="E117" s="217"/>
      <c r="F117" s="217"/>
      <c r="G117" s="217"/>
    </row>
    <row r="118" spans="2:7">
      <c r="B118" s="217"/>
      <c r="C118" s="217"/>
      <c r="D118" s="217"/>
      <c r="E118" s="217"/>
      <c r="F118" s="217"/>
      <c r="G118" s="217"/>
    </row>
    <row r="119" spans="2:7">
      <c r="B119" s="217"/>
      <c r="C119" s="217"/>
      <c r="D119" s="217"/>
      <c r="E119" s="217"/>
      <c r="F119" s="217"/>
      <c r="G119" s="217"/>
    </row>
    <row r="120" spans="2:7">
      <c r="B120" s="217"/>
      <c r="C120" s="217"/>
      <c r="D120" s="217"/>
      <c r="E120" s="217"/>
      <c r="F120" s="217"/>
      <c r="G120" s="217"/>
    </row>
    <row r="121" spans="2:7">
      <c r="B121" s="217"/>
      <c r="C121" s="217"/>
      <c r="D121" s="217"/>
      <c r="E121" s="217"/>
      <c r="F121" s="217"/>
      <c r="G121" s="217"/>
    </row>
    <row r="122" spans="2:7">
      <c r="B122" s="217"/>
      <c r="C122" s="217"/>
      <c r="D122" s="217"/>
      <c r="E122" s="217"/>
      <c r="F122" s="217"/>
      <c r="G122" s="217"/>
    </row>
    <row r="123" spans="2:7">
      <c r="B123" s="217"/>
      <c r="C123" s="217"/>
      <c r="D123" s="217"/>
      <c r="E123" s="217"/>
      <c r="F123" s="217"/>
      <c r="G123" s="217"/>
    </row>
    <row r="124" spans="2:7">
      <c r="B124" s="217"/>
      <c r="C124" s="217"/>
      <c r="D124" s="217"/>
      <c r="E124" s="217"/>
      <c r="F124" s="217"/>
      <c r="G124" s="217"/>
    </row>
    <row r="125" spans="2:7">
      <c r="B125" s="217"/>
      <c r="C125" s="217"/>
      <c r="D125" s="217"/>
      <c r="E125" s="217"/>
      <c r="F125" s="217"/>
      <c r="G125" s="217"/>
    </row>
    <row r="126" spans="2:7">
      <c r="B126" s="217"/>
      <c r="C126" s="217"/>
      <c r="D126" s="217"/>
      <c r="E126" s="217"/>
      <c r="F126" s="217"/>
      <c r="G126" s="217"/>
    </row>
    <row r="127" spans="2:7">
      <c r="B127" s="217"/>
      <c r="C127" s="217"/>
      <c r="D127" s="217"/>
      <c r="E127" s="217"/>
      <c r="F127" s="217"/>
      <c r="G127" s="217"/>
    </row>
    <row r="128" spans="2:7">
      <c r="B128" s="217"/>
      <c r="C128" s="217"/>
      <c r="D128" s="217"/>
      <c r="E128" s="217"/>
      <c r="F128" s="217"/>
      <c r="G128" s="217"/>
    </row>
    <row r="129" spans="2:7">
      <c r="B129" s="217"/>
      <c r="C129" s="217"/>
      <c r="D129" s="217"/>
      <c r="E129" s="217"/>
      <c r="F129" s="217"/>
      <c r="G129" s="217"/>
    </row>
    <row r="130" spans="2:7">
      <c r="B130" s="217"/>
      <c r="C130" s="217"/>
      <c r="D130" s="217"/>
      <c r="E130" s="217"/>
      <c r="F130" s="217"/>
      <c r="G130" s="217"/>
    </row>
    <row r="131" spans="2:7">
      <c r="B131" s="217"/>
      <c r="C131" s="217"/>
      <c r="D131" s="217"/>
      <c r="E131" s="217"/>
      <c r="F131" s="217"/>
      <c r="G131" s="217"/>
    </row>
    <row r="132" spans="2:7">
      <c r="B132" s="217"/>
      <c r="C132" s="217"/>
      <c r="D132" s="217"/>
      <c r="E132" s="217"/>
      <c r="F132" s="217"/>
      <c r="G132" s="217"/>
    </row>
    <row r="133" spans="2:7">
      <c r="B133" s="217"/>
      <c r="C133" s="217"/>
      <c r="D133" s="217"/>
      <c r="E133" s="217"/>
      <c r="F133" s="217"/>
      <c r="G133" s="217"/>
    </row>
    <row r="134" spans="2:7">
      <c r="B134" s="217"/>
      <c r="C134" s="217"/>
      <c r="D134" s="217"/>
      <c r="E134" s="217"/>
      <c r="F134" s="217"/>
      <c r="G134" s="217"/>
    </row>
    <row r="135" spans="2:7">
      <c r="B135" s="217"/>
      <c r="C135" s="217"/>
      <c r="D135" s="217"/>
      <c r="E135" s="217"/>
      <c r="F135" s="217"/>
      <c r="G135" s="217"/>
    </row>
    <row r="136" spans="2:7">
      <c r="B136" s="217"/>
      <c r="C136" s="217"/>
      <c r="D136" s="217"/>
      <c r="E136" s="217"/>
      <c r="F136" s="217"/>
      <c r="G136" s="217"/>
    </row>
    <row r="137" spans="2:7">
      <c r="B137" s="217"/>
      <c r="C137" s="217"/>
      <c r="D137" s="217"/>
      <c r="E137" s="217"/>
      <c r="F137" s="217"/>
      <c r="G137" s="217"/>
    </row>
    <row r="138" spans="2:7">
      <c r="B138" s="217"/>
      <c r="C138" s="217"/>
      <c r="D138" s="217"/>
      <c r="E138" s="217"/>
      <c r="F138" s="217"/>
      <c r="G138" s="217"/>
    </row>
    <row r="139" spans="2:7">
      <c r="B139" s="217"/>
      <c r="C139" s="217"/>
      <c r="D139" s="217"/>
      <c r="E139" s="217"/>
      <c r="F139" s="217"/>
      <c r="G139" s="217"/>
    </row>
    <row r="140" spans="2:7">
      <c r="B140" s="217"/>
      <c r="C140" s="217"/>
      <c r="D140" s="217"/>
      <c r="E140" s="217"/>
      <c r="F140" s="217"/>
      <c r="G140" s="217"/>
    </row>
    <row r="141" spans="2:7">
      <c r="B141" s="217"/>
      <c r="C141" s="217"/>
      <c r="D141" s="217"/>
      <c r="E141" s="217"/>
      <c r="F141" s="217"/>
      <c r="G141" s="217"/>
    </row>
    <row r="142" spans="2:7">
      <c r="B142" s="217"/>
      <c r="C142" s="217"/>
      <c r="D142" s="217"/>
      <c r="E142" s="217"/>
      <c r="F142" s="217"/>
      <c r="G142" s="217"/>
    </row>
    <row r="143" spans="2:7">
      <c r="B143" s="217"/>
      <c r="C143" s="217"/>
      <c r="D143" s="217"/>
      <c r="E143" s="217"/>
      <c r="F143" s="217"/>
      <c r="G143" s="217"/>
    </row>
    <row r="144" spans="2:7">
      <c r="B144" s="217"/>
      <c r="C144" s="217"/>
      <c r="D144" s="217"/>
      <c r="E144" s="217"/>
      <c r="F144" s="217"/>
      <c r="G144" s="217"/>
    </row>
    <row r="145" spans="2:7">
      <c r="B145" s="217"/>
      <c r="C145" s="217"/>
      <c r="D145" s="217"/>
      <c r="E145" s="217"/>
      <c r="F145" s="217"/>
      <c r="G145" s="217"/>
    </row>
    <row r="146" spans="2:7">
      <c r="B146" s="217"/>
      <c r="C146" s="217"/>
      <c r="D146" s="217"/>
      <c r="E146" s="217"/>
      <c r="F146" s="217"/>
      <c r="G146" s="217"/>
    </row>
    <row r="147" spans="2:7">
      <c r="B147" s="217"/>
      <c r="C147" s="217"/>
      <c r="D147" s="217"/>
      <c r="E147" s="217"/>
      <c r="F147" s="217"/>
      <c r="G147" s="217"/>
    </row>
    <row r="148" spans="2:7">
      <c r="B148" s="217"/>
      <c r="C148" s="217"/>
      <c r="D148" s="217"/>
      <c r="E148" s="217"/>
      <c r="F148" s="217"/>
      <c r="G148" s="217"/>
    </row>
    <row r="149" spans="2:7">
      <c r="B149" s="217"/>
      <c r="C149" s="217"/>
      <c r="D149" s="217"/>
      <c r="E149" s="217"/>
      <c r="F149" s="217"/>
      <c r="G149" s="217"/>
    </row>
    <row r="150" spans="2:7">
      <c r="B150" s="217"/>
      <c r="C150" s="217"/>
      <c r="D150" s="217"/>
      <c r="E150" s="217"/>
      <c r="F150" s="217"/>
      <c r="G150" s="217"/>
    </row>
    <row r="151" spans="2:7">
      <c r="B151" s="217"/>
      <c r="C151" s="217"/>
      <c r="D151" s="217"/>
      <c r="E151" s="217"/>
      <c r="F151" s="217"/>
      <c r="G151" s="217"/>
    </row>
    <row r="152" spans="2:7">
      <c r="B152" s="217"/>
      <c r="C152" s="217"/>
      <c r="D152" s="217"/>
      <c r="E152" s="217"/>
      <c r="F152" s="217"/>
      <c r="G152" s="217"/>
    </row>
    <row r="153" spans="2:7">
      <c r="B153" s="217"/>
      <c r="C153" s="217"/>
      <c r="D153" s="217"/>
      <c r="E153" s="217"/>
      <c r="F153" s="217"/>
      <c r="G153" s="217"/>
    </row>
    <row r="154" spans="2:7">
      <c r="B154" s="217"/>
      <c r="C154" s="217"/>
      <c r="D154" s="217"/>
      <c r="E154" s="217"/>
      <c r="F154" s="217"/>
      <c r="G154" s="217"/>
    </row>
    <row r="155" spans="2:7">
      <c r="B155" s="217"/>
      <c r="C155" s="217"/>
      <c r="D155" s="217"/>
      <c r="E155" s="217"/>
      <c r="F155" s="217"/>
      <c r="G155" s="217"/>
    </row>
    <row r="156" spans="2:7">
      <c r="B156" s="217"/>
      <c r="C156" s="217"/>
      <c r="D156" s="217"/>
      <c r="E156" s="217"/>
      <c r="F156" s="217"/>
      <c r="G156" s="217"/>
    </row>
    <row r="157" spans="2:7">
      <c r="B157" s="217"/>
      <c r="C157" s="217"/>
      <c r="D157" s="217"/>
      <c r="E157" s="217"/>
      <c r="F157" s="217"/>
      <c r="G157" s="217"/>
    </row>
    <row r="158" spans="2:7">
      <c r="B158" s="217"/>
      <c r="C158" s="217"/>
      <c r="D158" s="217"/>
      <c r="E158" s="217"/>
      <c r="F158" s="217"/>
      <c r="G158" s="217"/>
    </row>
    <row r="159" spans="2:7">
      <c r="B159" s="217"/>
      <c r="C159" s="217"/>
      <c r="D159" s="217"/>
      <c r="E159" s="217"/>
      <c r="F159" s="217"/>
      <c r="G159" s="217"/>
    </row>
    <row r="160" spans="2:7">
      <c r="B160" s="217"/>
      <c r="C160" s="217"/>
      <c r="D160" s="217"/>
      <c r="E160" s="217"/>
      <c r="F160" s="217"/>
      <c r="G160" s="217"/>
    </row>
    <row r="161" spans="2:7">
      <c r="B161" s="217"/>
      <c r="C161" s="217"/>
      <c r="D161" s="217"/>
      <c r="E161" s="217"/>
      <c r="F161" s="217"/>
      <c r="G161" s="217"/>
    </row>
    <row r="162" spans="2:7">
      <c r="B162" s="217"/>
      <c r="C162" s="217"/>
      <c r="D162" s="217"/>
      <c r="E162" s="217"/>
      <c r="F162" s="217"/>
      <c r="G162" s="217"/>
    </row>
    <row r="163" spans="2:7">
      <c r="B163" s="217"/>
      <c r="C163" s="217"/>
      <c r="D163" s="217"/>
      <c r="E163" s="217"/>
      <c r="F163" s="217"/>
      <c r="G163" s="217"/>
    </row>
    <row r="164" spans="2:7">
      <c r="B164" s="217"/>
      <c r="C164" s="217"/>
      <c r="D164" s="217"/>
      <c r="E164" s="217"/>
      <c r="F164" s="217"/>
      <c r="G164" s="217"/>
    </row>
    <row r="165" spans="2:7">
      <c r="B165" s="217"/>
      <c r="C165" s="217"/>
      <c r="D165" s="217"/>
      <c r="E165" s="217"/>
      <c r="F165" s="217"/>
      <c r="G165" s="217"/>
    </row>
    <row r="166" spans="2:7">
      <c r="B166" s="217"/>
      <c r="C166" s="217"/>
      <c r="D166" s="217"/>
      <c r="E166" s="217"/>
      <c r="F166" s="217"/>
      <c r="G166" s="217"/>
    </row>
    <row r="167" spans="2:7">
      <c r="B167" s="217"/>
      <c r="C167" s="217"/>
      <c r="D167" s="217"/>
      <c r="E167" s="217"/>
      <c r="F167" s="217"/>
      <c r="G167" s="217"/>
    </row>
    <row r="168" spans="2:7">
      <c r="B168" s="217"/>
      <c r="C168" s="217"/>
      <c r="D168" s="217"/>
      <c r="E168" s="217"/>
      <c r="F168" s="217"/>
      <c r="G168" s="217"/>
    </row>
    <row r="169" spans="2:7">
      <c r="B169" s="217"/>
      <c r="C169" s="217"/>
      <c r="D169" s="217"/>
      <c r="E169" s="217"/>
      <c r="F169" s="217"/>
      <c r="G169" s="217"/>
    </row>
    <row r="170" spans="2:7">
      <c r="B170" s="217"/>
      <c r="C170" s="217"/>
      <c r="D170" s="217"/>
      <c r="E170" s="217"/>
      <c r="F170" s="217"/>
      <c r="G170" s="217"/>
    </row>
    <row r="171" spans="2:7">
      <c r="B171" s="217"/>
      <c r="C171" s="217"/>
      <c r="D171" s="217"/>
      <c r="E171" s="217"/>
      <c r="F171" s="217"/>
      <c r="G171" s="217"/>
    </row>
    <row r="172" spans="2:7">
      <c r="B172" s="217"/>
      <c r="C172" s="217"/>
      <c r="D172" s="217"/>
      <c r="E172" s="217"/>
      <c r="F172" s="217"/>
      <c r="G172" s="217"/>
    </row>
    <row r="173" spans="2:7">
      <c r="B173" s="217"/>
      <c r="C173" s="217"/>
      <c r="D173" s="217"/>
      <c r="E173" s="217"/>
      <c r="F173" s="217"/>
      <c r="G173" s="217"/>
    </row>
    <row r="174" spans="2:7">
      <c r="B174" s="217"/>
      <c r="C174" s="217"/>
      <c r="D174" s="217"/>
      <c r="E174" s="217"/>
      <c r="F174" s="217"/>
      <c r="G174" s="217"/>
    </row>
    <row r="175" spans="2:7">
      <c r="B175" s="217"/>
      <c r="C175" s="217"/>
      <c r="D175" s="217"/>
      <c r="E175" s="217"/>
      <c r="F175" s="217"/>
      <c r="G175" s="217"/>
    </row>
    <row r="176" spans="2:7">
      <c r="B176" s="217"/>
      <c r="C176" s="217"/>
      <c r="D176" s="217"/>
      <c r="E176" s="217"/>
      <c r="F176" s="217"/>
      <c r="G176" s="217"/>
    </row>
    <row r="177" spans="2:7">
      <c r="B177" s="217"/>
      <c r="C177" s="217"/>
      <c r="D177" s="217"/>
      <c r="E177" s="217"/>
      <c r="F177" s="217"/>
      <c r="G177" s="217"/>
    </row>
    <row r="178" spans="2:7">
      <c r="B178" s="217"/>
      <c r="C178" s="217"/>
      <c r="D178" s="217"/>
      <c r="E178" s="217"/>
      <c r="F178" s="217"/>
      <c r="G178" s="217"/>
    </row>
    <row r="179" spans="2:7">
      <c r="B179" s="217"/>
      <c r="C179" s="217"/>
      <c r="D179" s="217"/>
      <c r="E179" s="217"/>
      <c r="F179" s="217"/>
      <c r="G179" s="217"/>
    </row>
    <row r="180" spans="2:7">
      <c r="B180" s="217"/>
      <c r="C180" s="217"/>
      <c r="D180" s="217"/>
      <c r="E180" s="217"/>
      <c r="F180" s="217"/>
      <c r="G180" s="217"/>
    </row>
  </sheetData>
  <phoneticPr fontId="0" type="noConversion"/>
  <pageMargins left="0.75" right="0.75" top="1" bottom="1" header="0.5" footer="0.5"/>
  <pageSetup paperSize="9" orientation="portrait" r:id="rId1"/>
  <headerFooter alignWithMargins="0">
    <oddFooter>&amp;R8/...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Page 1</vt:lpstr>
      <vt:lpstr>Page 2</vt:lpstr>
      <vt:lpstr>Page 3</vt:lpstr>
      <vt:lpstr>Page 4</vt:lpstr>
      <vt:lpstr>Page 5</vt:lpstr>
      <vt:lpstr>Page 6</vt:lpstr>
      <vt:lpstr>Page 7</vt:lpstr>
      <vt:lpstr>Page 8</vt:lpstr>
      <vt:lpstr>Page 9</vt:lpstr>
      <vt:lpstr>Page 10</vt:lpstr>
      <vt:lpstr>Page 11</vt:lpstr>
      <vt:lpstr>PAGE2</vt:lpstr>
      <vt:lpstr>Page25</vt:lpstr>
      <vt:lpstr>Page28</vt:lpstr>
      <vt:lpstr>PAGE3</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PwC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CCC-PIR</dc:title>
  <dc:creator>akumra</dc:creator>
  <cp:lastModifiedBy>Johanne Prevost</cp:lastModifiedBy>
  <cp:lastPrinted>2013-01-22T09:12:55Z</cp:lastPrinted>
  <dcterms:created xsi:type="dcterms:W3CDTF">1999-07-29T07:55:22Z</dcterms:created>
  <dcterms:modified xsi:type="dcterms:W3CDTF">2013-01-22T09:13:54Z</dcterms:modified>
</cp:coreProperties>
</file>